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600" windowWidth="22716" windowHeight="8412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Доходы!$F$83</definedName>
    <definedName name="LAST_CELL" localSheetId="2">Источники!$F$37</definedName>
    <definedName name="LAST_CELL" localSheetId="1">Расходы!$F$245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Доходы!$A$83</definedName>
    <definedName name="REND_1" localSheetId="2">Источники!#REF!</definedName>
    <definedName name="REND_1" localSheetId="1">Расходы!$A$246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Источники!$A$25:$D$25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244" i="2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3"/>
  <c r="F83" i="1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19"/>
</calcChain>
</file>

<file path=xl/sharedStrings.xml><?xml version="1.0" encoding="utf-8"?>
<sst xmlns="http://schemas.openxmlformats.org/spreadsheetml/2006/main" count="1122" uniqueCount="549">
  <si>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</si>
  <si>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</si>
  <si>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</si>
  <si>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</si>
  <si>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</si>
  <si>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</si>
  <si>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01.01.2027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</si>
  <si>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</si>
  <si>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</si>
  <si>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</si>
  <si>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</si>
  <si>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</si>
  <si>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</si>
  <si>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Литвиновского сельского поселения</t>
  </si>
  <si>
    <t>Литвиновское сельское поселение Белокалитвинского района</t>
  </si>
  <si>
    <t>Периодичность: годовая</t>
  </si>
  <si>
    <t>Единица измерения: руб.</t>
  </si>
  <si>
    <t>04227278</t>
  </si>
  <si>
    <t>951</t>
  </si>
  <si>
    <t>60606445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</si>
  <si>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</si>
  <si>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</si>
  <si>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</si>
  <si>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</si>
  <si>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</si>
  <si>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</si>
  <si>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</si>
  <si>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</si>
  <si>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</si>
  <si>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</si>
  <si>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</si>
  <si>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</si>
  <si>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</si>
  <si>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</si>
  <si>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</si>
  <si>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</si>
  <si>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</si>
  <si>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</si>
  <si>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</si>
  <si>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</si>
  <si>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</si>
  <si>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</si>
  <si>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</si>
  <si>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</si>
  <si>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</si>
  <si>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</si>
  <si>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</si>
  <si>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</si>
  <si>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</si>
  <si>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</si>
  <si>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</si>
  <si>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</si>
  <si>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</si>
  <si>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</si>
  <si>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</si>
  <si>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</si>
  <si>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</si>
  <si>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</si>
  <si>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</si>
  <si>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</si>
  <si>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</si>
  <si>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</si>
  <si>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</si>
  <si>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</si>
  <si>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</si>
  <si>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</si>
  <si>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</si>
  <si>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</si>
  <si>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</si>
  <si>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</si>
  <si>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</si>
  <si>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</si>
  <si>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</si>
  <si>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</si>
  <si>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</si>
  <si>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</si>
  <si>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</si>
  <si>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</si>
  <si>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</si>
  <si>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</si>
  <si>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</si>
  <si>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</si>
  <si>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</si>
  <si>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</si>
  <si>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</si>
  <si>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</si>
  <si>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</si>
  <si>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</si>
  <si>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</si>
  <si>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</si>
  <si>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</si>
  <si>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</si>
  <si>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</si>
  <si>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</si>
  <si>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</si>
  <si>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</si>
  <si>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</si>
  <si>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</si>
  <si>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</si>
  <si>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</si>
  <si>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</si>
  <si>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</si>
  <si>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</si>
  <si>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</si>
  <si>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</si>
  <si>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</si>
  <si>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</si>
  <si>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</si>
  <si>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</si>
  <si>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</si>
  <si>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</si>
  <si>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</si>
  <si>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</si>
  <si>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</si>
  <si>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</si>
  <si>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</si>
  <si>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</si>
  <si>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 (за нарушение правил благоустройства территории муниципального образования)</t>
  </si>
  <si>
    <t>000 11602020020510140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</si>
  <si>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</si>
  <si>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</si>
  <si>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</si>
  <si>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</si>
  <si>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</si>
  <si>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</si>
  <si>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</si>
  <si>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</si>
  <si>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</si>
  <si>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</si>
  <si>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</si>
  <si>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</si>
  <si>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</si>
  <si>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</si>
  <si>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</si>
  <si>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</si>
  <si>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</si>
  <si>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</si>
  <si>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</si>
  <si>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</si>
  <si>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</si>
  <si>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</si>
  <si>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</si>
  <si>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</si>
  <si>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</si>
  <si>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</si>
  <si>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</si>
  <si>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</si>
  <si>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</si>
  <si>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</si>
  <si>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</si>
  <si>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</si>
  <si>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</si>
  <si>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</si>
  <si>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</si>
  <si>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</si>
  <si>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</si>
  <si>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</si>
  <si>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</si>
  <si>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</si>
  <si>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</si>
  <si>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</si>
  <si>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</si>
  <si>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</si>
  <si>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</si>
  <si>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</si>
  <si>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ЛИТВИНОВСКОГО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</si>
  <si>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</si>
  <si>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</si>
  <si>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</si>
  <si>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</si>
  <si>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</si>
  <si>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951 0104 0900000000 000 </t>
  </si>
  <si>
    <t>Комплекс процессных мероприятий «Развитие муниципального управления и муниципальной службы, профессиональное развитие муниципальных служащих Литвиновского сельского поселения»</t>
  </si>
  <si>
    <t xml:space="preserve">951 0104 0940100000 000 </t>
  </si>
  <si>
    <t>Мероприятия по проведению ежегодной диспансеризации муниципальных служащих</t>
  </si>
  <si>
    <t xml:space="preserve">951 0104 0940128160 000 </t>
  </si>
  <si>
    <t>Закупка товаров, работ и услуг для обеспечения государственных (муниципальных) нужд</t>
  </si>
  <si>
    <t xml:space="preserve">951 0104 0940128160 200 </t>
  </si>
  <si>
    <t>Иные закупки товаров, работ и услуг для обеспечения государственных (муниципальных) нужд</t>
  </si>
  <si>
    <t xml:space="preserve">951 0104 0940128160 240 </t>
  </si>
  <si>
    <t>Прочая закупка товаров, работ и услуг</t>
  </si>
  <si>
    <t xml:space="preserve">951 0104 0940128160 244 </t>
  </si>
  <si>
    <t xml:space="preserve">951 0104 1000000000 000 </t>
  </si>
  <si>
    <t>Комплекс процессных мероприятий «Информационное обеспечение и организация бюджетного процесса»</t>
  </si>
  <si>
    <t xml:space="preserve">951 0104 1040200000 000 </t>
  </si>
  <si>
    <t>Расходы на выплаты по оплате труда работников органов местного самоуправления Литвиновского сельского поселения</t>
  </si>
  <si>
    <t xml:space="preserve">951 0104 1040200110 000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</si>
  <si>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</si>
  <si>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951 0104 1040200110 100 </t>
  </si>
  <si>
    <t>Расходы на выплаты персоналу государственных (муниципальных) органов</t>
  </si>
  <si>
    <t xml:space="preserve">951 0104 1040200110 120 </t>
  </si>
  <si>
    <t>Фонд оплаты труда государственных (муниципальных) органов</t>
  </si>
  <si>
    <t xml:space="preserve">951 0104 1040200110 121 </t>
  </si>
  <si>
    <t>Иные выплаты персоналу государственных (муниципальных) органов, за исключением фонда оплаты труда</t>
  </si>
  <si>
    <t xml:space="preserve">951 0104 1040200110 122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</si>
  <si>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</si>
  <si>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951 0104 1040200110 129 </t>
  </si>
  <si>
    <t>Расходы на обеспечение функций органов местного самоуправления Литвиновского сельского поселения</t>
  </si>
  <si>
    <t xml:space="preserve">951 0104 1040200190 000 </t>
  </si>
  <si>
    <t xml:space="preserve">951 0104 1040200190 200 </t>
  </si>
  <si>
    <t xml:space="preserve">951 0104 1040200190 240 </t>
  </si>
  <si>
    <t xml:space="preserve">951 0104 1040200190 244 </t>
  </si>
  <si>
    <t>Закупка энергетических ресурсов</t>
  </si>
  <si>
    <t xml:space="preserve">951 0104 1040200190 247 </t>
  </si>
  <si>
    <t>Иные бюджетные ассигнования</t>
  </si>
  <si>
    <t xml:space="preserve">951 0104 1040200190 800 </t>
  </si>
  <si>
    <t>Уплата налогов, сборов и иных платежей</t>
  </si>
  <si>
    <t xml:space="preserve">951 0104 1040200190 850 </t>
  </si>
  <si>
    <t>Уплата прочих налогов, сборов</t>
  </si>
  <si>
    <t xml:space="preserve">951 0104 1040200190 852 </t>
  </si>
  <si>
    <t>Иные межбюджетные трансферты из бюджета Литвиновского сельского поселения бюджету Белокалитвинского района в области архитектуры и градостроительства</t>
  </si>
  <si>
    <t xml:space="preserve">951 0104 1040287050 000 </t>
  </si>
  <si>
    <t>Межбюджетные трансферты</t>
  </si>
  <si>
    <t xml:space="preserve">951 0104 1040287050 500 </t>
  </si>
  <si>
    <t xml:space="preserve">951 0104 1040287050 540 </t>
  </si>
  <si>
    <t>Иные межбюджетные трансферты из бюджета Литвиновского сельского поселения бюджету Белокалитвинского района по организации обеспечения малоимущих граждан, проживающих в поселении и нуждающихся в улучшении жилищных условий, жилыми помещениями в соответствии с жилищным законодательством</t>
  </si>
  <si>
    <t xml:space="preserve">951 0104 1040287060 000 </t>
  </si>
  <si>
    <t xml:space="preserve">951 0104 1040287060 500 </t>
  </si>
  <si>
    <t xml:space="preserve">951 0104 1040287060 540 </t>
  </si>
  <si>
    <t xml:space="preserve">951 0104 9900000000 000 </t>
  </si>
  <si>
    <t>Непрограммные расходы</t>
  </si>
  <si>
    <t xml:space="preserve">951 0104 9990000000 000 </t>
  </si>
  <si>
    <t>Расходы на осуществление полномочий по определению в соответствии с частью 1 статьи 11.2 Областного закона от 25 октября 2002 года № 273-ЗС «Об административных правонарушениях» перечня должностных лиц, уполомоченных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</si>
  <si>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</si>
  <si>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</si>
  <si>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</si>
  <si>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</si>
  <si>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</si>
  <si>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951 0106 0000000000 000 </t>
  </si>
  <si>
    <t xml:space="preserve">951 0106 1000000000 000 </t>
  </si>
  <si>
    <t xml:space="preserve">951 0106 1040200000 000 </t>
  </si>
  <si>
    <t>Иные межбюджетные трансферты из бюджета Литвиновского сельского поселения бюджету Белокалитвинского района по осуществлению внутреннего муниципального финансового контроля</t>
  </si>
  <si>
    <t xml:space="preserve">951 0106 1040287030 000 </t>
  </si>
  <si>
    <t xml:space="preserve">951 0106 1040287030 500 </t>
  </si>
  <si>
    <t xml:space="preserve">951 0106 1040287030 540 </t>
  </si>
  <si>
    <t xml:space="preserve">951 0106 9900000000 000 </t>
  </si>
  <si>
    <t xml:space="preserve">951 0106 9990000000 000 </t>
  </si>
  <si>
    <t>Иные межбюджетные трансферты из бюджета Литвиновского сельского поселения бюджету Белокалитвинского района по осуществлению внешнего муниципального финансового контроля</t>
  </si>
  <si>
    <t xml:space="preserve">951 0106 9990087040 000 </t>
  </si>
  <si>
    <t xml:space="preserve">951 0106 9990087040 500 </t>
  </si>
  <si>
    <t xml:space="preserve">951 0106 9990087040 540 </t>
  </si>
  <si>
    <t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</si>
  <si>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</si>
  <si>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</si>
  <si>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</si>
  <si>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>Проведение выборов в представительные органы муниципального образования</t>
  </si>
  <si>
    <t xml:space="preserve">951 0107 9990090151 000 </t>
  </si>
  <si>
    <t xml:space="preserve">951 0107 9990090151 800 </t>
  </si>
  <si>
    <t>Специальные расходы</t>
  </si>
  <si>
    <t xml:space="preserve">951 0107 9990090151 880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</si>
  <si>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</si>
  <si>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</si>
  <si>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</si>
  <si>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</si>
  <si>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</si>
  <si>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езервный фонд Администрации Литвиновского сельского поселения на финансовое обеспечение непредвиденных расходов</t>
  </si>
  <si>
    <t xml:space="preserve">951 0111 9910091110 000 </t>
  </si>
  <si>
    <t xml:space="preserve">951 0111 9910091110 800 </t>
  </si>
  <si>
    <t>Резервные средства</t>
  </si>
  <si>
    <t xml:space="preserve">951 0111 9910091110 870 </t>
  </si>
  <si>
    <t>Другие общегосударственные вопросы</t>
  </si>
  <si>
    <t xml:space="preserve">951 0113 0000000000 000 </t>
  </si>
  <si>
    <t xml:space="preserve">951 0113 0300000000 000 </t>
  </si>
  <si>
    <t>Комплекс процессных мероприятий «Профилактика экстремизма и терроризма Литвиновского сельского поселения»</t>
  </si>
  <si>
    <t xml:space="preserve">951 0113 0340100000 000 </t>
  </si>
  <si>
    <t>Мероприятия по профилактике экстремизма и терроризма на территории Литвиновского сельского поселения</t>
  </si>
  <si>
    <t xml:space="preserve">951 0113 0340128040 000 </t>
  </si>
  <si>
    <t xml:space="preserve">951 0113 0340128040 200 </t>
  </si>
  <si>
    <t xml:space="preserve">951 0113 0340128040 240 </t>
  </si>
  <si>
    <t xml:space="preserve">951 0113 0340128040 244 </t>
  </si>
  <si>
    <t xml:space="preserve">951 0113 0900000000 000 </t>
  </si>
  <si>
    <t>Комплекс процессных мероприятий "Обеспечение реализации муниципальной программы Литвиновского сельского поселения,"</t>
  </si>
  <si>
    <t xml:space="preserve">951 0113 0940200000 000 </t>
  </si>
  <si>
    <t>Официальная публикация нормативно-правовых актов Литвиновского сельского поселения, проектов правовых актов Литвиновского сельского поселения и иных информационных материалов</t>
  </si>
  <si>
    <t xml:space="preserve">951 0113 0940228180 000 </t>
  </si>
  <si>
    <t xml:space="preserve">951 0113 0940228180 200 </t>
  </si>
  <si>
    <t xml:space="preserve">951 0113 0940228180 240 </t>
  </si>
  <si>
    <t xml:space="preserve">951 0113 0940228180 244 </t>
  </si>
  <si>
    <t>Мероприятия по освещению деятельности ассоциации «Совет муниципальных образований Ростовской области»</t>
  </si>
  <si>
    <t xml:space="preserve">951 0113 0940228190 000 </t>
  </si>
  <si>
    <t xml:space="preserve">951 0113 0940228190 800 </t>
  </si>
  <si>
    <t xml:space="preserve">951 0113 0940228190 850 </t>
  </si>
  <si>
    <t>Уплата иных платежей</t>
  </si>
  <si>
    <t xml:space="preserve">951 0113 0940228190 853 </t>
  </si>
  <si>
    <t xml:space="preserve">951 0113 9900000000 000 </t>
  </si>
  <si>
    <t xml:space="preserve">951 0113 9910000000 000 </t>
  </si>
  <si>
    <t xml:space="preserve">951 0113 9910091110 000 </t>
  </si>
  <si>
    <t xml:space="preserve">951 0113 9910091110 200 </t>
  </si>
  <si>
    <t xml:space="preserve">951 0113 9910091110 240 </t>
  </si>
  <si>
    <t xml:space="preserve">951 0113 9910091110 244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</si>
  <si>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</si>
  <si>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</si>
  <si>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</si>
  <si>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</si>
  <si>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951 0203 9900000000 000 </t>
  </si>
  <si>
    <t xml:space="preserve">951 0203 9990000000 000 </t>
  </si>
  <si>
    <t>Расходы на осуществление первичного воинского учета на территориях, где отсутствуют военные комиссариаты</t>
  </si>
  <si>
    <t xml:space="preserve">951 0203 9990051180 000 </t>
  </si>
  <si>
    <t xml:space="preserve">951 0203 9990051180 100 </t>
  </si>
  <si>
    <t xml:space="preserve">951 0203 9990051180 120 </t>
  </si>
  <si>
    <t xml:space="preserve">951 0203 9990051180 121 </t>
  </si>
  <si>
    <t xml:space="preserve">951 0203 9990051180 129 </t>
  </si>
  <si>
    <t>НАЦИОНАЛЬНАЯ БЕЗОПАСНОСТЬ И ПРАВООХРАНИТЕЛЬНАЯ ДЕЯТЕЛЬНОСТЬ</t>
  </si>
  <si>
    <t xml:space="preserve">951 0300 0000000000 000 </t>
  </si>
  <si>
    <t>Защита населения и территории от чрезвычайных ситуаций природного и техногенного характера,пожарная безопасность</t>
  </si>
  <si>
    <t xml:space="preserve">951 0310 0000000000 000 </t>
  </si>
  <si>
    <t xml:space="preserve">951 0310 0400000000 000 </t>
  </si>
  <si>
    <t>Комплекс процессных мероприятий «Пожарная безопасность»</t>
  </si>
  <si>
    <t xml:space="preserve">951 0310 0440100000 000 </t>
  </si>
  <si>
    <t>Мероприятия по обеспечению первичных мер пожарной безопасности в границах поселения</t>
  </si>
  <si>
    <t xml:space="preserve">951 0310 0440128050 000 </t>
  </si>
  <si>
    <t xml:space="preserve">951 0310 0440128050 200 </t>
  </si>
  <si>
    <t xml:space="preserve">951 0310 0440128050 240 </t>
  </si>
  <si>
    <t xml:space="preserve">951 0310 0440128050 244 </t>
  </si>
  <si>
    <t>НАЦИОНАЛЬНАЯ ЭКОНОМИКА</t>
  </si>
  <si>
    <t xml:space="preserve">951 0400 0000000000 000 </t>
  </si>
  <si>
    <t>Топливно-энергетический комплекс</t>
  </si>
  <si>
    <t xml:space="preserve">951 0402 0000000000 000 </t>
  </si>
  <si>
    <t xml:space="preserve">951 0402 0200000000 000 </t>
  </si>
  <si>
    <t>Комплекс процессных мероприятий «Ограничение роста платы граждан за коммунальные услуги на территории Литвиновского сельского поселения»</t>
  </si>
  <si>
    <t xml:space="preserve">951 0402 0240100000 000 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</si>
  <si>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</si>
  <si>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 xml:space="preserve">951 0402 02401SТ100 000 </t>
  </si>
  <si>
    <t xml:space="preserve">951 0402 02401SТ100 800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</si>
  <si>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</si>
  <si>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951 0402 02401SТ100 810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</si>
  <si>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</si>
  <si>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951 0402 02401SТ100 811 </t>
  </si>
  <si>
    <t>Водное хозяйство</t>
  </si>
  <si>
    <t xml:space="preserve">951 0406 0000000000 000 </t>
  </si>
  <si>
    <t xml:space="preserve">951 0406 1100000000 000 </t>
  </si>
  <si>
    <t>Комплекс процессных мероприятий «Развитие водохозяйственного комплекса Литвиновского сельского поселения»</t>
  </si>
  <si>
    <t xml:space="preserve">951 0406 1140300000 000 </t>
  </si>
  <si>
    <t>Расходы на страхование гидротехнического сооружения</t>
  </si>
  <si>
    <t xml:space="preserve">951 0406 1140328530 000 </t>
  </si>
  <si>
    <t xml:space="preserve">951 0406 1140328530 200 </t>
  </si>
  <si>
    <t xml:space="preserve">951 0406 1140328530 240 </t>
  </si>
  <si>
    <t xml:space="preserve">951 0406 1140328530 244 </t>
  </si>
  <si>
    <t>Расходы на разработку деклараций безопасности гидротехнических сооружений, находящихся в муниципальной собственности»</t>
  </si>
  <si>
    <t xml:space="preserve">951 0406 1140386120 000 </t>
  </si>
  <si>
    <t xml:space="preserve">951 0406 1140386120 200 </t>
  </si>
  <si>
    <t xml:space="preserve">951 0406 1140386120 240 </t>
  </si>
  <si>
    <t xml:space="preserve">951 0406 1140386120 244 </t>
  </si>
  <si>
    <t>Дорожное хозяйство (дорожные фонды)</t>
  </si>
  <si>
    <t xml:space="preserve">951 0409 0000000000 000 </t>
  </si>
  <si>
    <t xml:space="preserve">951 0409 0700000000 000 </t>
  </si>
  <si>
    <t>Комплекс процессных мероприятий «Безопасность дорожного движения»</t>
  </si>
  <si>
    <t xml:space="preserve">951 0409 0740100000 000 </t>
  </si>
  <si>
    <t>Содержание и ремонт автомобильных дорог общего пользования местного значения и искусственных дорожных сооружений на них</t>
  </si>
  <si>
    <t xml:space="preserve">951 0409 074019Д140 000 </t>
  </si>
  <si>
    <t xml:space="preserve">951 0409 074019Д140 200 </t>
  </si>
  <si>
    <t xml:space="preserve">951 0409 074019Д140 240 </t>
  </si>
  <si>
    <t xml:space="preserve">951 0409 074019Д140 244 </t>
  </si>
  <si>
    <t>Комплекс процессных мероприятий «Капитальный ремонт, ремонт и содержание автомобильных дорог общего пользования местного значения и искусственных сооружений на них»</t>
  </si>
  <si>
    <t xml:space="preserve">951 0409 0740200000 000 </t>
  </si>
  <si>
    <t xml:space="preserve">951 0409 074029Д140 000 </t>
  </si>
  <si>
    <t xml:space="preserve">951 0409 074029Д140 200 </t>
  </si>
  <si>
    <t xml:space="preserve">951 0409 074029Д140 240 </t>
  </si>
  <si>
    <t xml:space="preserve">951 0409 074029Д140 244 </t>
  </si>
  <si>
    <t>Другие вопросы в области национальной экономики</t>
  </si>
  <si>
    <t xml:space="preserve">951 0412 0000000000 000 </t>
  </si>
  <si>
    <t xml:space="preserve">951 0412 1200000000 000 </t>
  </si>
  <si>
    <t>Комплекс процессных мероприятий «Повышение эффективности управления муниципальным имуществом и приватизации»</t>
  </si>
  <si>
    <t xml:space="preserve">951 0412 1240100000 000 </t>
  </si>
  <si>
    <t>Оценка муниципального имущества, признание прав и регулирование отношений по муниципальной собственности Литвиновского сельского поселения</t>
  </si>
  <si>
    <t xml:space="preserve">951 0412 1240128480 000 </t>
  </si>
  <si>
    <t xml:space="preserve">951 0412 1240128480 200 </t>
  </si>
  <si>
    <t xml:space="preserve">951 0412 1240128480 240 </t>
  </si>
  <si>
    <t xml:space="preserve">951 0412 1240128480 244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</si>
  <si>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</si>
  <si>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</si>
  <si>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</si>
  <si>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</si>
  <si>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 xml:space="preserve">951 0502 0200000000 000 </t>
  </si>
  <si>
    <t>Комплекс процессных мероприятий «Расходы на развитие материальной базы в сфере обращения с твердыми коммунальными отходами»</t>
  </si>
  <si>
    <t xml:space="preserve">951 0502 0240200000 000 </t>
  </si>
  <si>
    <t>Расходы на обустройство контейнерных площадок для сбора твердых коммунальных отходов</t>
  </si>
  <si>
    <t xml:space="preserve">951 0502 0240228390 000 </t>
  </si>
  <si>
    <t xml:space="preserve">951 0502 0240228390 200 </t>
  </si>
  <si>
    <t xml:space="preserve">951 0502 0240228390 240 </t>
  </si>
  <si>
    <t xml:space="preserve">951 0502 0240228390 244 </t>
  </si>
  <si>
    <t xml:space="preserve">951 0502 1100000000 000 </t>
  </si>
  <si>
    <t>Муниципальный проект «Ликвидация объектов накопленного вреда на территории Литвиновского сельского поселения»</t>
  </si>
  <si>
    <t xml:space="preserve">951 0502 1120200000 000 </t>
  </si>
  <si>
    <t>Расходы на обустройство (создание) мест (площадок) накопления (в том числе раздельного накопления) твердых коммунальных от-ходов и приобретение контейнеров и/или бункеров для накопления твердых коммунальных отходов и/или крупногабаритных отходов</t>
  </si>
  <si>
    <t xml:space="preserve">951 0502 11202S4810 000 </t>
  </si>
  <si>
    <t xml:space="preserve">951 0502 11202S4810 200 </t>
  </si>
  <si>
    <t xml:space="preserve">951 0502 11202S4810 240 </t>
  </si>
  <si>
    <t xml:space="preserve">951 0502 11202S4810 244 </t>
  </si>
  <si>
    <t>Благоустройство</t>
  </si>
  <si>
    <t xml:space="preserve">951 0503 0000000000 000 </t>
  </si>
  <si>
    <t xml:space="preserve">951 0503 0800000000 000 </t>
  </si>
  <si>
    <t>Комплекс процессных мероприятий «Энергосбережение и повышение энергетической эффективности в муниципальных учреждениях»</t>
  </si>
  <si>
    <t xml:space="preserve">951 0503 0840100000 000 </t>
  </si>
  <si>
    <t>Расходы на мероприятия по энергосбережению систем наружного освещения</t>
  </si>
  <si>
    <t xml:space="preserve">951 0503 0840128140 000 </t>
  </si>
  <si>
    <t xml:space="preserve">951 0503 0840128140 200 </t>
  </si>
  <si>
    <t xml:space="preserve">951 0503 0840128140 240 </t>
  </si>
  <si>
    <t xml:space="preserve">951 0503 0840128140 244 </t>
  </si>
  <si>
    <t>Комплекс процессных мероприятий «Развитие и модернизация электрических сетей, включая сети уличного освещения»</t>
  </si>
  <si>
    <t xml:space="preserve">951 0503 0840200000 000 </t>
  </si>
  <si>
    <t xml:space="preserve">951 0503 0840228140 000 </t>
  </si>
  <si>
    <t xml:space="preserve">951 0503 0840228140 200 </t>
  </si>
  <si>
    <t xml:space="preserve">951 0503 0840228140 240 </t>
  </si>
  <si>
    <t xml:space="preserve">951 0503 0840228140 244 </t>
  </si>
  <si>
    <t xml:space="preserve">951 0503 1300000000 000 </t>
  </si>
  <si>
    <t>Комплекс процессных мероприятий «Создание условий для повышения заинтересованности граждан, организаций и иных лиц в реализации мероприятий по благоустройству общественных территорий муниципального образования Литвиновское сельское поселение»</t>
  </si>
  <si>
    <t xml:space="preserve">951 0503 1340100000 000 </t>
  </si>
  <si>
    <t>Расходы на благоустройство и содержание общественных территорий</t>
  </si>
  <si>
    <t xml:space="preserve">951 0503 1340128520 000 </t>
  </si>
  <si>
    <t xml:space="preserve">951 0503 1340128520 200 </t>
  </si>
  <si>
    <t xml:space="preserve">951 0503 1340128520 240 </t>
  </si>
  <si>
    <t xml:space="preserve">951 0503 1340128520 244 </t>
  </si>
  <si>
    <t>Комплекс процессных мероприятий «Поддержание на существующем уровне и улучшение санитарно-эпидемиологического состояния и благоустроенности поселения»</t>
  </si>
  <si>
    <t xml:space="preserve">951 0503 1340200000 000 </t>
  </si>
  <si>
    <t>Расходы на реализацию мероприятий по уличному (наружному) освещению территории поселения</t>
  </si>
  <si>
    <t xml:space="preserve">951 0503 1340228280 000 </t>
  </si>
  <si>
    <t xml:space="preserve">951 0503 1340228280 200 </t>
  </si>
  <si>
    <t xml:space="preserve">951 0503 1340228280 240 </t>
  </si>
  <si>
    <t xml:space="preserve">951 0503 1340228280 244 </t>
  </si>
  <si>
    <t xml:space="preserve">951 0503 1340228280 247 </t>
  </si>
  <si>
    <t>Расходы на реализацию мероприятий по озеленению территории поселения</t>
  </si>
  <si>
    <t xml:space="preserve">951 0503 1340228290 000 </t>
  </si>
  <si>
    <t xml:space="preserve">951 0503 1340228290 200 </t>
  </si>
  <si>
    <t xml:space="preserve">951 0503 1340228290 240 </t>
  </si>
  <si>
    <t xml:space="preserve">951 0503 1340228290 244 </t>
  </si>
  <si>
    <t>Расходы на реализацию мероприятий по организации и содержанию мест захоронений</t>
  </si>
  <si>
    <t xml:space="preserve">951 0503 1340228300 000 </t>
  </si>
  <si>
    <t xml:space="preserve">951 0503 1340228300 200 </t>
  </si>
  <si>
    <t xml:space="preserve">951 0503 1340228300 240 </t>
  </si>
  <si>
    <t xml:space="preserve">951 0503 1340228300 244 </t>
  </si>
  <si>
    <t>Расходы на реализацию прочих мероприятий по благоустройству территории поселения</t>
  </si>
  <si>
    <t xml:space="preserve">951 0503 1340228310 000 </t>
  </si>
  <si>
    <t xml:space="preserve">951 0503 1340228310 200 </t>
  </si>
  <si>
    <t xml:space="preserve">951 0503 1340228310 240 </t>
  </si>
  <si>
    <t xml:space="preserve">951 0503 1340228310 244 </t>
  </si>
  <si>
    <t xml:space="preserve">951 0503 9900000000 000 </t>
  </si>
  <si>
    <t xml:space="preserve">951 0503 9910000000 000 </t>
  </si>
  <si>
    <t>Резервный фонд Администрации Белокалитвинского района на финансовое обеспечение непредвиденных расходов</t>
  </si>
  <si>
    <t xml:space="preserve">951 0503 9910091100 000 </t>
  </si>
  <si>
    <t xml:space="preserve">951 0503 9910091100 200 </t>
  </si>
  <si>
    <t xml:space="preserve">951 0503 9910091100 240 </t>
  </si>
  <si>
    <t xml:space="preserve">951 0503 9910091100 244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</si>
  <si>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</si>
  <si>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</si>
  <si>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</si>
  <si>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</si>
  <si>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 xml:space="preserve">951 0705 0900000000 000 </t>
  </si>
  <si>
    <t xml:space="preserve">951 0705 0940100000 000 </t>
  </si>
  <si>
    <t>Повышение профессиональных компетенций кадров муниципального управления</t>
  </si>
  <si>
    <t xml:space="preserve">951 0705 0940128150 000 </t>
  </si>
  <si>
    <t xml:space="preserve">951 0705 0940128150 200 </t>
  </si>
  <si>
    <t xml:space="preserve">951 0705 0940128150 240 </t>
  </si>
  <si>
    <t xml:space="preserve">951 0705 0940128150 244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</si>
  <si>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</si>
  <si>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</si>
  <si>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</si>
  <si>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</si>
  <si>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 xml:space="preserve">951 0801 0500000000 000 </t>
  </si>
  <si>
    <t>Комплекс процессных мероприятий «Создание условий для развития культуры»</t>
  </si>
  <si>
    <t xml:space="preserve">951 0801 0540100000 000 </t>
  </si>
  <si>
    <t>Расходы на обеспечение деятельности (оказание услуг) бюджетного учреждения Литвиновского сельского поселения</t>
  </si>
  <si>
    <t xml:space="preserve">951 0801 0540100590 000 </t>
  </si>
  <si>
    <t>Предоставление субсидий бюджетным, автономным учреждениям и иным некоммерческим организациям</t>
  </si>
  <si>
    <t xml:space="preserve">951 0801 0540100590 600 </t>
  </si>
  <si>
    <t>Субсидии бюджетным учреждениям</t>
  </si>
  <si>
    <t xml:space="preserve">951 0801 0540100590 610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</si>
  <si>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</si>
  <si>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951 0801 0540100590 611 </t>
  </si>
  <si>
    <t>Комплекс процессных мероприятий «Обеспечение деятельности системы управления в сфере культуры»</t>
  </si>
  <si>
    <t xml:space="preserve">951 0801 0540200000 000 </t>
  </si>
  <si>
    <t>Иные межбюджетные трансферты из бюджета Литвиновского сельского поселения бюджету Белокалитвинского района в области культуры</t>
  </si>
  <si>
    <t xml:space="preserve">951 0801 0540287020 000 </t>
  </si>
  <si>
    <t xml:space="preserve">951 0801 0540287020 500 </t>
  </si>
  <si>
    <t xml:space="preserve">951 0801 0540287020 540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</si>
  <si>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</si>
  <si>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</si>
  <si>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</si>
  <si>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</si>
  <si>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951 1001 0900000000 000 </t>
  </si>
  <si>
    <t>Комплекс процессных мероприятий «Выплата муниципальной пенсии за выслугу лет, лицам ,замещавшим муниципальные должности и должности муниципальной службы в поселении»</t>
  </si>
  <si>
    <t xml:space="preserve">951 1001 0940300000 000 </t>
  </si>
  <si>
    <t>Выплата ежемесячной муниципальной пенсии за выслугу лет</t>
  </si>
  <si>
    <t xml:space="preserve">951 1001 0940328010 000 </t>
  </si>
  <si>
    <t>Социальное обеспечение и иные выплаты населению</t>
  </si>
  <si>
    <t xml:space="preserve">951 1001 0940328010 300 </t>
  </si>
  <si>
    <t>Публичные нормативные социальные выплаты гражданам</t>
  </si>
  <si>
    <t xml:space="preserve">951 1001 0940328010 310 </t>
  </si>
  <si>
    <t>Иные пенсии, социальные доплаты к пенсиям</t>
  </si>
  <si>
    <t xml:space="preserve">951 1001 0940328010 312 </t>
  </si>
  <si>
    <t>ФИЗИЧЕСКАЯ КУЛЬТУРА И СПОРТ</t>
  </si>
  <si>
    <t xml:space="preserve">951 1100 0000000000 000 </t>
  </si>
  <si>
    <t>Массовый спорт</t>
  </si>
  <si>
    <t xml:space="preserve">951 1102 0000000000 000 </t>
  </si>
  <si>
    <t xml:space="preserve">951 1102 0600000000 000 </t>
  </si>
  <si>
    <t>Комплекс процессных мероприятий «Развитие физической культуры и
массового спорта в Литвиновском сельском поселении»</t>
  </si>
  <si>
    <t xml:space="preserve">951 1102 0640100000 000 </t>
  </si>
  <si>
    <t>Физкультурные и массовые спортивные мероприятия</t>
  </si>
  <si>
    <t xml:space="preserve">951 1102 0640128090 000 </t>
  </si>
  <si>
    <t xml:space="preserve">951 1102 0640128090 200 </t>
  </si>
  <si>
    <t xml:space="preserve">951 1102 0640128090 240 </t>
  </si>
  <si>
    <t xml:space="preserve">951 1102 0640128090 244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</si>
  <si>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</si>
  <si>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</si>
  <si>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</si>
  <si>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</si>
  <si>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</si>
  <si>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</si>
  <si>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</si>
  <si>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</si>
  <si>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</si>
  <si>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</si>
  <si>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</si>
  <si>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</si>
  <si>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</si>
  <si>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</si>
  <si>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</si>
  <si>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710</t>
  </si>
  <si>
    <t>Увеличение прочих остатков средств бюджетов</t>
  </si>
  <si>
    <t>Увеличение прочих остатков денежных средств бюджетов</t>
  </si>
  <si>
    <t>Увеличение прочих остатков денежных средств бюджетов сельских поселений</t>
  </si>
  <si>
    <t>720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</si>
  <si>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</si>
  <si>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</si>
  <si>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</si>
  <si>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</si>
  <si>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</si>
  <si>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</si>
  <si>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</si>
  <si>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</si>
  <si>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</si>
  <si>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</si>
  <si>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</si>
  <si>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</si>
  <si>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</si>
  <si>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</si>
  <si>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</si>
  <si>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</si>
  <si>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</si>
  <si>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C:\Documents and Settings\User\Рабочий стол\117Y01.txt</t>
  </si>
  <si>
    <t>Доходы/EXPORT_SRC_CODE</t>
  </si>
  <si>
    <t>Доходы/PERIOD</t>
  </si>
  <si>
    <t>на 01 августа 2026 г.</t>
  </si>
  <si>
    <t>951 01000000000000000</t>
  </si>
  <si>
    <t>951 01050200000000000</t>
  </si>
  <si>
    <t>951 01050201000000000</t>
  </si>
  <si>
    <t>951 01050201100000000</t>
  </si>
  <si>
    <t>Уменьшение остатков средств, всего</t>
  </si>
  <si>
    <t>95101050000000000000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</si>
</sst>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43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16" fillId="2" borderId="18" xfId="0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 vertical="center"/>
    </xf>
    <xf numFmtId="0" fontId="18" fillId="2" borderId="19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20" fillId="2" borderId="2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left"/>
    </xf>
    <xf numFmtId="0" fontId="22" fillId="2" borderId="1" xfId="0" applyNumberFormat="1" applyFont="1" applyFill="1" applyBorder="1" applyAlignment="1"/>
    <xf numFmtId="49" fontId="23" fillId="2" borderId="1" xfId="0" applyNumberFormat="1" applyFont="1" applyFill="1" applyBorder="1" applyAlignment="1"/>
    <xf numFmtId="49" fontId="26" fillId="2" borderId="19" xfId="0" applyNumberFormat="1" applyFont="1" applyFill="1" applyBorder="1" applyAlignment="1">
      <alignment horizontal="center" vertical="center"/>
    </xf>
    <xf numFmtId="4" fontId="27" fillId="2" borderId="17" xfId="0" applyNumberFormat="1" applyFont="1" applyFill="1" applyBorder="1" applyAlignment="1">
      <alignment horizontal="right"/>
    </xf>
    <xf numFmtId="49" fontId="29" fillId="2" borderId="1" xfId="0" applyNumberFormat="1" applyFont="1" applyFill="1" applyBorder="1" applyAlignment="1">
      <alignment horizontal="center"/>
    </xf>
    <xf numFmtId="0" fontId="30" fillId="2" borderId="1" xfId="0" applyNumberFormat="1" applyFont="1" applyFill="1" applyBorder="1" applyAlignment="1"/>
    <xf numFmtId="4" fontId="32" fillId="2" borderId="39" xfId="0" applyNumberFormat="1" applyFont="1" applyFill="1" applyBorder="1" applyAlignment="1">
      <alignment horizontal="right"/>
    </xf>
    <xf numFmtId="49" fontId="33" fillId="2" borderId="31" xfId="0" applyNumberFormat="1" applyFont="1" applyFill="1" applyBorder="1" applyAlignment="1">
      <alignment horizontal="center"/>
    </xf>
    <xf numFmtId="4" fontId="34" fillId="2" borderId="39" xfId="0" applyNumberFormat="1" applyFont="1" applyFill="1" applyBorder="1" applyAlignment="1">
      <alignment horizontal="right"/>
    </xf>
    <xf numFmtId="0" fontId="35" fillId="2" borderId="34" xfId="0" applyNumberFormat="1" applyFont="1" applyFill="1" applyBorder="1" applyAlignment="1">
      <alignment horizontal="left"/>
    </xf>
    <xf numFmtId="0" fontId="36" fillId="2" borderId="35" xfId="0" applyNumberFormat="1" applyFont="1" applyFill="1" applyBorder="1" applyAlignment="1">
      <alignment horizontal="center"/>
    </xf>
    <xf numFmtId="0" fontId="37" fillId="2" borderId="35" xfId="0" applyNumberFormat="1" applyFont="1" applyFill="1" applyBorder="1" applyAlignment="1">
      <alignment horizontal="left"/>
    </xf>
    <xf numFmtId="49" fontId="38" fillId="2" borderId="35" xfId="0" applyNumberFormat="1" applyFont="1" applyFill="1" applyBorder="1" applyAlignment="1"/>
    <xf numFmtId="0" fontId="39" fillId="2" borderId="35" xfId="0" applyNumberFormat="1" applyFont="1" applyFill="1" applyBorder="1" applyAlignment="1"/>
    <xf numFmtId="0" fontId="40" fillId="2" borderId="1" xfId="0" applyNumberFormat="1" applyFont="1" applyFill="1" applyBorder="1" applyAlignment="1">
      <alignment horizontal="center"/>
    </xf>
    <xf numFmtId="0" fontId="42" fillId="2" borderId="1" xfId="0" applyNumberFormat="1" applyFont="1" applyFill="1" applyBorder="1" applyAlignment="1"/>
    <xf numFmtId="0" fontId="42" fillId="2" borderId="1" xfId="0" applyNumberFormat="1" applyFont="1" applyFill="1" applyBorder="1" applyAlignment="1">
      <alignment horizontal="right"/>
    </xf>
    <xf numFmtId="0" fontId="42" fillId="2" borderId="2" xfId="0" applyNumberFormat="1" applyFont="1" applyFill="1" applyBorder="1" applyAlignment="1">
      <alignment horizontal="center"/>
    </xf>
    <xf numFmtId="0" fontId="42" fillId="2" borderId="1" xfId="0" applyNumberFormat="1" applyFont="1" applyFill="1" applyBorder="1" applyAlignment="1">
      <alignment horizontal="left"/>
    </xf>
    <xf numFmtId="49" fontId="42" fillId="2" borderId="1" xfId="0" applyNumberFormat="1" applyFont="1" applyFill="1" applyBorder="1" applyAlignment="1">
      <alignment horizontal="right"/>
    </xf>
    <xf numFmtId="49" fontId="42" fillId="2" borderId="3" xfId="0" applyNumberFormat="1" applyFont="1" applyFill="1" applyBorder="1" applyAlignment="1">
      <alignment horizontal="centerContinuous"/>
    </xf>
    <xf numFmtId="164" fontId="42" fillId="2" borderId="4" xfId="0" applyNumberFormat="1" applyFont="1" applyFill="1" applyBorder="1" applyAlignment="1">
      <alignment horizontal="center"/>
    </xf>
    <xf numFmtId="49" fontId="42" fillId="2" borderId="1" xfId="0" applyNumberFormat="1" applyFont="1" applyFill="1" applyBorder="1" applyAlignment="1"/>
    <xf numFmtId="49" fontId="42" fillId="2" borderId="5" xfId="0" applyNumberFormat="1" applyFont="1" applyFill="1" applyBorder="1" applyAlignment="1">
      <alignment horizontal="center"/>
    </xf>
    <xf numFmtId="49" fontId="42" fillId="2" borderId="4" xfId="0" applyNumberFormat="1" applyFont="1" applyFill="1" applyBorder="1" applyAlignment="1">
      <alignment horizontal="center"/>
    </xf>
    <xf numFmtId="49" fontId="42" fillId="2" borderId="5" xfId="0" applyNumberFormat="1" applyFont="1" applyFill="1" applyBorder="1" applyAlignment="1">
      <alignment horizontal="centerContinuous"/>
    </xf>
    <xf numFmtId="49" fontId="42" fillId="2" borderId="1" xfId="0" applyNumberFormat="1" applyFont="1" applyFill="1" applyBorder="1" applyAlignment="1">
      <alignment horizontal="left"/>
    </xf>
    <xf numFmtId="49" fontId="42" fillId="2" borderId="8" xfId="0" applyNumberFormat="1" applyFont="1" applyFill="1" applyBorder="1" applyAlignment="1">
      <alignment horizontal="centerContinuous"/>
    </xf>
    <xf numFmtId="0" fontId="41" fillId="2" borderId="1" xfId="0" applyNumberFormat="1" applyFont="1" applyFill="1" applyBorder="1" applyAlignment="1">
      <alignment horizontal="center"/>
    </xf>
    <xf numFmtId="0" fontId="41" fillId="2" borderId="1" xfId="0" applyNumberFormat="1" applyFont="1" applyFill="1" applyBorder="1" applyAlignment="1"/>
    <xf numFmtId="0" fontId="42" fillId="2" borderId="18" xfId="0" applyNumberFormat="1" applyFont="1" applyFill="1" applyBorder="1" applyAlignment="1">
      <alignment horizontal="center" vertical="center"/>
    </xf>
    <xf numFmtId="0" fontId="42" fillId="2" borderId="2" xfId="0" applyNumberFormat="1" applyFont="1" applyFill="1" applyBorder="1" applyAlignment="1">
      <alignment horizontal="center" vertical="center"/>
    </xf>
    <xf numFmtId="0" fontId="42" fillId="2" borderId="19" xfId="0" applyNumberFormat="1" applyFont="1" applyFill="1" applyBorder="1" applyAlignment="1">
      <alignment horizontal="center" vertical="center"/>
    </xf>
    <xf numFmtId="49" fontId="42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2" fillId="2" borderId="21" xfId="0" applyNumberFormat="1" applyFont="1" applyFill="1" applyBorder="1" applyAlignment="1">
      <alignment horizontal="center" vertical="center"/>
    </xf>
    <xf numFmtId="49" fontId="42" fillId="2" borderId="22" xfId="0" applyNumberFormat="1" applyFont="1" applyFill="1" applyBorder="1" applyAlignment="1">
      <alignment horizontal="left" wrapText="1"/>
    </xf>
    <xf numFmtId="49" fontId="42" fillId="2" borderId="23" xfId="0" applyNumberFormat="1" applyFont="1" applyFill="1" applyBorder="1" applyAlignment="1">
      <alignment horizontal="center" wrapText="1"/>
    </xf>
    <xf numFmtId="49" fontId="42" fillId="2" borderId="24" xfId="0" applyNumberFormat="1" applyFont="1" applyFill="1" applyBorder="1" applyAlignment="1">
      <alignment horizontal="center"/>
    </xf>
    <xf numFmtId="4" fontId="42" fillId="2" borderId="25" xfId="0" applyNumberFormat="1" applyFont="1" applyFill="1" applyBorder="1" applyAlignment="1">
      <alignment horizontal="right"/>
    </xf>
    <xf numFmtId="4" fontId="42" fillId="2" borderId="26" xfId="0" applyNumberFormat="1" applyFont="1" applyFill="1" applyBorder="1" applyAlignment="1">
      <alignment horizontal="right"/>
    </xf>
    <xf numFmtId="49" fontId="42" fillId="2" borderId="27" xfId="0" applyNumberFormat="1" applyFont="1" applyFill="1" applyBorder="1" applyAlignment="1">
      <alignment horizontal="left" wrapText="1"/>
    </xf>
    <xf numFmtId="49" fontId="42" fillId="2" borderId="28" xfId="0" applyNumberFormat="1" applyFont="1" applyFill="1" applyBorder="1" applyAlignment="1">
      <alignment horizontal="center" wrapText="1"/>
    </xf>
    <xf numFmtId="49" fontId="42" fillId="2" borderId="29" xfId="0" applyNumberFormat="1" applyFont="1" applyFill="1" applyBorder="1" applyAlignment="1">
      <alignment horizontal="center"/>
    </xf>
    <xf numFmtId="4" fontId="42" fillId="2" borderId="30" xfId="0" applyNumberFormat="1" applyFont="1" applyFill="1" applyBorder="1" applyAlignment="1">
      <alignment horizontal="right"/>
    </xf>
    <xf numFmtId="4" fontId="42" fillId="2" borderId="31" xfId="0" applyNumberFormat="1" applyFont="1" applyFill="1" applyBorder="1" applyAlignment="1">
      <alignment horizontal="right"/>
    </xf>
    <xf numFmtId="49" fontId="42" fillId="2" borderId="32" xfId="0" applyNumberFormat="1" applyFont="1" applyFill="1" applyBorder="1" applyAlignment="1">
      <alignment horizontal="left" wrapText="1"/>
    </xf>
    <xf numFmtId="49" fontId="42" fillId="2" borderId="15" xfId="0" applyNumberFormat="1" applyFont="1" applyFill="1" applyBorder="1" applyAlignment="1">
      <alignment horizontal="center" wrapText="1"/>
    </xf>
    <xf numFmtId="49" fontId="42" fillId="2" borderId="33" xfId="0" applyNumberFormat="1" applyFont="1" applyFill="1" applyBorder="1" applyAlignment="1">
      <alignment horizontal="center"/>
    </xf>
    <xf numFmtId="4" fontId="42" fillId="2" borderId="16" xfId="0" applyNumberFormat="1" applyFont="1" applyFill="1" applyBorder="1" applyAlignment="1">
      <alignment horizontal="right"/>
    </xf>
    <xf numFmtId="4" fontId="42" fillId="2" borderId="17" xfId="0" applyNumberFormat="1" applyFont="1" applyFill="1" applyBorder="1" applyAlignment="1">
      <alignment horizontal="right"/>
    </xf>
    <xf numFmtId="165" fontId="42" fillId="2" borderId="32" xfId="0" applyNumberFormat="1" applyFont="1" applyFill="1" applyBorder="1" applyAlignment="1">
      <alignment horizontal="left" wrapText="1"/>
    </xf>
    <xf numFmtId="0" fontId="42" fillId="2" borderId="34" xfId="0" applyNumberFormat="1" applyFont="1" applyFill="1" applyBorder="1" applyAlignment="1">
      <alignment horizontal="left"/>
    </xf>
    <xf numFmtId="0" fontId="42" fillId="2" borderId="35" xfId="0" applyNumberFormat="1" applyFont="1" applyFill="1" applyBorder="1" applyAlignment="1">
      <alignment horizontal="center"/>
    </xf>
    <xf numFmtId="49" fontId="42" fillId="2" borderId="35" xfId="0" applyNumberFormat="1" applyFont="1" applyFill="1" applyBorder="1" applyAlignment="1">
      <alignment horizontal="center" vertical="center"/>
    </xf>
    <xf numFmtId="0" fontId="42" fillId="0" borderId="0" xfId="0" applyFont="1"/>
    <xf numFmtId="0" fontId="42" fillId="2" borderId="37" xfId="0" applyNumberFormat="1" applyFont="1" applyFill="1" applyBorder="1" applyAlignment="1">
      <alignment vertical="center" wrapText="1"/>
    </xf>
    <xf numFmtId="49" fontId="42" fillId="2" borderId="37" xfId="0" applyNumberFormat="1" applyFont="1" applyFill="1" applyBorder="1" applyAlignment="1">
      <alignment horizontal="center" vertical="center" wrapText="1"/>
    </xf>
    <xf numFmtId="49" fontId="42" fillId="2" borderId="14" xfId="0" applyNumberFormat="1" applyFont="1" applyFill="1" applyBorder="1" applyAlignment="1">
      <alignment vertical="center"/>
    </xf>
    <xf numFmtId="0" fontId="42" fillId="2" borderId="33" xfId="0" applyNumberFormat="1" applyFont="1" applyFill="1" applyBorder="1" applyAlignment="1">
      <alignment vertical="center" wrapText="1"/>
    </xf>
    <xf numFmtId="49" fontId="42" fillId="2" borderId="33" xfId="0" applyNumberFormat="1" applyFont="1" applyFill="1" applyBorder="1" applyAlignment="1">
      <alignment horizontal="center" vertical="center" wrapText="1"/>
    </xf>
    <xf numFmtId="49" fontId="42" fillId="2" borderId="17" xfId="0" applyNumberFormat="1" applyFont="1" applyFill="1" applyBorder="1" applyAlignment="1">
      <alignment vertical="center"/>
    </xf>
    <xf numFmtId="49" fontId="42" fillId="2" borderId="19" xfId="0" applyNumberFormat="1" applyFont="1" applyFill="1" applyBorder="1" applyAlignment="1">
      <alignment horizontal="center" vertical="center"/>
    </xf>
    <xf numFmtId="49" fontId="41" fillId="2" borderId="32" xfId="0" applyNumberFormat="1" applyFont="1" applyFill="1" applyBorder="1" applyAlignment="1">
      <alignment horizontal="left" wrapText="1"/>
    </xf>
    <xf numFmtId="49" fontId="41" fillId="2" borderId="38" xfId="0" applyNumberFormat="1" applyFont="1" applyFill="1" applyBorder="1" applyAlignment="1">
      <alignment horizontal="center" wrapText="1"/>
    </xf>
    <xf numFmtId="49" fontId="41" fillId="2" borderId="33" xfId="0" applyNumberFormat="1" applyFont="1" applyFill="1" applyBorder="1" applyAlignment="1">
      <alignment horizontal="center"/>
    </xf>
    <xf numFmtId="4" fontId="41" fillId="2" borderId="16" xfId="0" applyNumberFormat="1" applyFont="1" applyFill="1" applyBorder="1" applyAlignment="1">
      <alignment horizontal="right"/>
    </xf>
    <xf numFmtId="4" fontId="41" fillId="2" borderId="33" xfId="0" applyNumberFormat="1" applyFont="1" applyFill="1" applyBorder="1" applyAlignment="1">
      <alignment horizontal="right"/>
    </xf>
    <xf numFmtId="4" fontId="41" fillId="2" borderId="17" xfId="0" applyNumberFormat="1" applyFont="1" applyFill="1" applyBorder="1" applyAlignment="1">
      <alignment horizontal="right"/>
    </xf>
    <xf numFmtId="0" fontId="42" fillId="2" borderId="27" xfId="0" applyNumberFormat="1" applyFont="1" applyFill="1" applyBorder="1" applyAlignment="1"/>
    <xf numFmtId="0" fontId="42" fillId="2" borderId="28" xfId="0" applyNumberFormat="1" applyFont="1" applyFill="1" applyBorder="1" applyAlignment="1"/>
    <xf numFmtId="0" fontId="42" fillId="2" borderId="29" xfId="0" applyNumberFormat="1" applyFont="1" applyFill="1" applyBorder="1" applyAlignment="1">
      <alignment horizontal="center"/>
    </xf>
    <xf numFmtId="0" fontId="42" fillId="2" borderId="30" xfId="0" applyNumberFormat="1" applyFont="1" applyFill="1" applyBorder="1" applyAlignment="1">
      <alignment horizontal="right"/>
    </xf>
    <xf numFmtId="0" fontId="42" fillId="2" borderId="30" xfId="0" applyNumberFormat="1" applyFont="1" applyFill="1" applyBorder="1" applyAlignment="1"/>
    <xf numFmtId="0" fontId="42" fillId="2" borderId="31" xfId="0" applyNumberFormat="1" applyFont="1" applyFill="1" applyBorder="1" applyAlignment="1"/>
    <xf numFmtId="49" fontId="42" fillId="2" borderId="26" xfId="0" applyNumberFormat="1" applyFont="1" applyFill="1" applyBorder="1" applyAlignment="1">
      <alignment horizontal="center" wrapText="1"/>
    </xf>
    <xf numFmtId="4" fontId="42" fillId="2" borderId="24" xfId="0" applyNumberFormat="1" applyFont="1" applyFill="1" applyBorder="1" applyAlignment="1">
      <alignment horizontal="right"/>
    </xf>
    <xf numFmtId="4" fontId="42" fillId="2" borderId="39" xfId="0" applyNumberFormat="1" applyFont="1" applyFill="1" applyBorder="1" applyAlignment="1">
      <alignment horizontal="right"/>
    </xf>
    <xf numFmtId="165" fontId="42" fillId="2" borderId="22" xfId="0" applyNumberFormat="1" applyFont="1" applyFill="1" applyBorder="1" applyAlignment="1">
      <alignment horizontal="left" wrapText="1"/>
    </xf>
    <xf numFmtId="0" fontId="42" fillId="2" borderId="7" xfId="0" applyNumberFormat="1" applyFont="1" applyFill="1" applyBorder="1" applyAlignment="1"/>
    <xf numFmtId="0" fontId="42" fillId="2" borderId="40" xfId="0" applyNumberFormat="1" applyFont="1" applyFill="1" applyBorder="1" applyAlignment="1"/>
    <xf numFmtId="0" fontId="42" fillId="2" borderId="40" xfId="0" applyNumberFormat="1" applyFont="1" applyFill="1" applyBorder="1" applyAlignment="1">
      <alignment horizontal="center"/>
    </xf>
    <xf numFmtId="0" fontId="42" fillId="2" borderId="40" xfId="0" applyNumberFormat="1" applyFont="1" applyFill="1" applyBorder="1" applyAlignment="1">
      <alignment horizontal="right"/>
    </xf>
    <xf numFmtId="49" fontId="42" fillId="2" borderId="39" xfId="0" applyNumberFormat="1" applyFont="1" applyFill="1" applyBorder="1" applyAlignment="1">
      <alignment horizontal="left" wrapText="1"/>
    </xf>
    <xf numFmtId="49" fontId="42" fillId="2" borderId="41" xfId="0" applyNumberFormat="1" applyFont="1" applyFill="1" applyBorder="1" applyAlignment="1">
      <alignment horizontal="center" wrapText="1"/>
    </xf>
    <xf numFmtId="49" fontId="42" fillId="2" borderId="42" xfId="0" applyNumberFormat="1" applyFont="1" applyFill="1" applyBorder="1" applyAlignment="1">
      <alignment horizontal="center"/>
    </xf>
    <xf numFmtId="4" fontId="42" fillId="2" borderId="43" xfId="0" applyNumberFormat="1" applyFont="1" applyFill="1" applyBorder="1" applyAlignment="1">
      <alignment horizontal="right"/>
    </xf>
    <xf numFmtId="4" fontId="42" fillId="2" borderId="44" xfId="0" applyNumberFormat="1" applyFont="1" applyFill="1" applyBorder="1" applyAlignment="1">
      <alignment horizontal="right"/>
    </xf>
    <xf numFmtId="49" fontId="41" fillId="2" borderId="45" xfId="0" applyNumberFormat="1" applyFont="1" applyFill="1" applyBorder="1" applyAlignment="1">
      <alignment horizontal="left" wrapText="1"/>
    </xf>
    <xf numFmtId="49" fontId="41" fillId="2" borderId="23" xfId="0" applyNumberFormat="1" applyFont="1" applyFill="1" applyBorder="1" applyAlignment="1">
      <alignment horizontal="center" wrapText="1"/>
    </xf>
    <xf numFmtId="49" fontId="41" fillId="2" borderId="25" xfId="0" applyNumberFormat="1" applyFont="1" applyFill="1" applyBorder="1" applyAlignment="1">
      <alignment horizontal="center" wrapText="1"/>
    </xf>
    <xf numFmtId="4" fontId="41" fillId="2" borderId="25" xfId="0" applyNumberFormat="1" applyFont="1" applyFill="1" applyBorder="1" applyAlignment="1">
      <alignment horizontal="right"/>
    </xf>
    <xf numFmtId="0" fontId="42" fillId="2" borderId="46" xfId="0" applyNumberFormat="1" applyFont="1" applyFill="1" applyBorder="1" applyAlignment="1">
      <alignment horizontal="left"/>
    </xf>
    <xf numFmtId="0" fontId="42" fillId="2" borderId="28" xfId="0" applyNumberFormat="1" applyFont="1" applyFill="1" applyBorder="1" applyAlignment="1">
      <alignment horizontal="center"/>
    </xf>
    <xf numFmtId="0" fontId="42" fillId="2" borderId="30" xfId="0" applyNumberFormat="1" applyFont="1" applyFill="1" applyBorder="1" applyAlignment="1">
      <alignment horizontal="center"/>
    </xf>
    <xf numFmtId="49" fontId="42" fillId="2" borderId="30" xfId="0" applyNumberFormat="1" applyFont="1" applyFill="1" applyBorder="1" applyAlignment="1">
      <alignment horizontal="center"/>
    </xf>
    <xf numFmtId="49" fontId="41" fillId="2" borderId="15" xfId="0" applyNumberFormat="1" applyFont="1" applyFill="1" applyBorder="1" applyAlignment="1">
      <alignment horizontal="center" wrapText="1"/>
    </xf>
    <xf numFmtId="49" fontId="41" fillId="2" borderId="16" xfId="0" applyNumberFormat="1" applyFont="1" applyFill="1" applyBorder="1" applyAlignment="1">
      <alignment horizontal="center" wrapText="1"/>
    </xf>
    <xf numFmtId="49" fontId="42" fillId="2" borderId="25" xfId="0" applyNumberFormat="1" applyFont="1" applyFill="1" applyBorder="1" applyAlignment="1">
      <alignment horizontal="center" wrapText="1"/>
    </xf>
    <xf numFmtId="49" fontId="42" fillId="2" borderId="11" xfId="0" applyNumberFormat="1" applyFont="1" applyFill="1" applyBorder="1" applyAlignment="1">
      <alignment horizontal="center" vertical="center" wrapText="1"/>
    </xf>
    <xf numFmtId="49" fontId="42" fillId="2" borderId="14" xfId="0" applyNumberFormat="1" applyFont="1" applyFill="1" applyBorder="1" applyAlignment="1">
      <alignment horizontal="center" vertical="center" wrapText="1"/>
    </xf>
    <xf numFmtId="49" fontId="42" fillId="2" borderId="17" xfId="0" applyNumberFormat="1" applyFont="1" applyFill="1" applyBorder="1" applyAlignment="1">
      <alignment horizontal="center" vertical="center" wrapText="1"/>
    </xf>
    <xf numFmtId="49" fontId="42" fillId="2" borderId="10" xfId="0" applyNumberFormat="1" applyFont="1" applyFill="1" applyBorder="1" applyAlignment="1">
      <alignment horizontal="center" vertical="center" wrapText="1"/>
    </xf>
    <xf numFmtId="49" fontId="42" fillId="2" borderId="13" xfId="0" applyNumberFormat="1" applyFont="1" applyFill="1" applyBorder="1" applyAlignment="1">
      <alignment horizontal="center" vertical="center" wrapText="1"/>
    </xf>
    <xf numFmtId="49" fontId="42" fillId="2" borderId="16" xfId="0" applyNumberFormat="1" applyFont="1" applyFill="1" applyBorder="1" applyAlignment="1">
      <alignment horizontal="center" vertical="center" wrapText="1"/>
    </xf>
    <xf numFmtId="0" fontId="41" fillId="2" borderId="1" xfId="0" applyNumberFormat="1" applyFont="1" applyFill="1" applyBorder="1" applyAlignment="1">
      <alignment horizontal="center"/>
    </xf>
    <xf numFmtId="0" fontId="42" fillId="2" borderId="10" xfId="0" applyNumberFormat="1" applyFont="1" applyFill="1" applyBorder="1" applyAlignment="1">
      <alignment horizontal="center" vertical="center" wrapText="1"/>
    </xf>
    <xf numFmtId="0" fontId="42" fillId="2" borderId="13" xfId="0" applyNumberFormat="1" applyFont="1" applyFill="1" applyBorder="1" applyAlignment="1">
      <alignment horizontal="center" vertical="center" wrapText="1"/>
    </xf>
    <xf numFmtId="0" fontId="42" fillId="2" borderId="16" xfId="0" applyNumberFormat="1" applyFont="1" applyFill="1" applyBorder="1" applyAlignment="1">
      <alignment horizontal="center" vertical="center" wrapText="1"/>
    </xf>
    <xf numFmtId="0" fontId="42" fillId="2" borderId="9" xfId="0" applyNumberFormat="1" applyFont="1" applyFill="1" applyBorder="1" applyAlignment="1">
      <alignment horizontal="center" vertical="center" wrapText="1"/>
    </xf>
    <xf numFmtId="0" fontId="42" fillId="2" borderId="12" xfId="0" applyNumberFormat="1" applyFont="1" applyFill="1" applyBorder="1" applyAlignment="1">
      <alignment horizontal="center" vertical="center" wrapText="1"/>
    </xf>
    <xf numFmtId="0" fontId="42" fillId="2" borderId="15" xfId="0" applyNumberFormat="1" applyFont="1" applyFill="1" applyBorder="1" applyAlignment="1">
      <alignment horizontal="center" vertical="center" wrapText="1"/>
    </xf>
    <xf numFmtId="0" fontId="42" fillId="2" borderId="1" xfId="0" applyNumberFormat="1" applyFont="1" applyFill="1" applyBorder="1" applyAlignment="1">
      <alignment horizontal="center"/>
    </xf>
    <xf numFmtId="49" fontId="42" fillId="2" borderId="6" xfId="0" applyNumberFormat="1" applyFont="1" applyFill="1" applyBorder="1" applyAlignment="1">
      <alignment horizontal="left" wrapText="1"/>
    </xf>
    <xf numFmtId="49" fontId="42" fillId="2" borderId="6" xfId="0" applyNumberFormat="1" applyFont="1" applyFill="1" applyBorder="1" applyAlignment="1">
      <alignment wrapText="1"/>
    </xf>
    <xf numFmtId="49" fontId="42" fillId="2" borderId="7" xfId="0" applyNumberFormat="1" applyFont="1" applyFill="1" applyBorder="1" applyAlignment="1">
      <alignment horizontal="left" wrapText="1"/>
    </xf>
    <xf numFmtId="0" fontId="42" fillId="2" borderId="36" xfId="0" applyNumberFormat="1" applyFont="1" applyFill="1" applyBorder="1" applyAlignment="1">
      <alignment horizontal="center" vertical="center" wrapText="1"/>
    </xf>
    <xf numFmtId="0" fontId="42" fillId="2" borderId="37" xfId="0" applyNumberFormat="1" applyFont="1" applyFill="1" applyBorder="1" applyAlignment="1">
      <alignment horizontal="center" vertical="center" wrapText="1"/>
    </xf>
    <xf numFmtId="0" fontId="42" fillId="2" borderId="9" xfId="0" applyNumberFormat="1" applyFont="1" applyFill="1" applyBorder="1" applyAlignment="1">
      <alignment horizontal="center" vertical="center"/>
    </xf>
    <xf numFmtId="0" fontId="42" fillId="2" borderId="12" xfId="0" applyNumberFormat="1" applyFont="1" applyFill="1" applyBorder="1" applyAlignment="1">
      <alignment horizontal="center" vertical="center"/>
    </xf>
    <xf numFmtId="0" fontId="42" fillId="2" borderId="15" xfId="0" applyNumberFormat="1" applyFont="1" applyFill="1" applyBorder="1" applyAlignment="1">
      <alignment horizontal="center" vertical="center"/>
    </xf>
    <xf numFmtId="49" fontId="42" fillId="2" borderId="10" xfId="0" applyNumberFormat="1" applyFont="1" applyFill="1" applyBorder="1" applyAlignment="1">
      <alignment horizontal="center" vertical="center"/>
    </xf>
    <xf numFmtId="49" fontId="4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28" fillId="2" borderId="1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12" fillId="2" borderId="15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13" fillId="2" borderId="16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0" fontId="24" fillId="2" borderId="36" xfId="0" applyNumberFormat="1" applyFont="1" applyFill="1" applyBorder="1" applyAlignment="1">
      <alignment horizontal="center" vertical="center" wrapText="1"/>
    </xf>
    <xf numFmtId="0" fontId="25" fillId="2" borderId="37" xfId="0" applyNumberFormat="1" applyFont="1" applyFill="1" applyBorder="1" applyAlignment="1">
      <alignment horizontal="center" vertical="center" wrapText="1"/>
    </xf>
    <xf numFmtId="0" fontId="31" fillId="2" borderId="33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5" fillId="2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2161289</xdr:colOff>
      <xdr:row>29</xdr:row>
      <xdr:rowOff>47625</xdr:rowOff>
    </xdr:to>
    <xdr:grpSp>
      <xdr:nvGrpSpPr>
        <xdr:cNvPr id="2" name="Group 0"/>
        <xdr:cNvGrpSpPr/>
      </xdr:nvGrpSpPr>
      <xdr:grpSpPr>
        <a:xfrm>
          <a:off x="0" y="5768340"/>
          <a:ext cx="5445509" cy="367665"/>
          <a:chOff x="0" y="0"/>
          <a:chExt cx="1023" cy="36"/>
        </a:xfrm>
      </xdr:grpSpPr>
      <xdr:sp macro="" textlink="">
        <xdr:nvSpPr>
          <xdr:cNvPr id="3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2161289</xdr:colOff>
      <xdr:row>33</xdr:row>
      <xdr:rowOff>66675</xdr:rowOff>
    </xdr:to>
    <xdr:grpSp>
      <xdr:nvGrpSpPr>
        <xdr:cNvPr id="10" name="Group 0"/>
        <xdr:cNvGrpSpPr/>
      </xdr:nvGrpSpPr>
      <xdr:grpSpPr>
        <a:xfrm>
          <a:off x="0" y="6324600"/>
          <a:ext cx="5445509" cy="470535"/>
          <a:chOff x="0" y="0"/>
          <a:chExt cx="1023" cy="50"/>
        </a:xfrm>
      </xdr:grpSpPr>
      <xdr:sp macro="" textlink="">
        <xdr:nvSpPr>
          <xdr:cNvPr id="11" name="Shape 1"/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/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/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/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/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/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/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2161289</xdr:colOff>
      <xdr:row>36</xdr:row>
      <xdr:rowOff>114300</xdr:rowOff>
    </xdr:to>
    <xdr:grpSp>
      <xdr:nvGrpSpPr>
        <xdr:cNvPr id="18" name="Group 0"/>
        <xdr:cNvGrpSpPr/>
      </xdr:nvGrpSpPr>
      <xdr:grpSpPr>
        <a:xfrm>
          <a:off x="0" y="6983730"/>
          <a:ext cx="5445509" cy="339090"/>
          <a:chOff x="0" y="0"/>
          <a:chExt cx="1023" cy="36"/>
        </a:xfrm>
      </xdr:grpSpPr>
      <xdr:sp macro="" textlink="">
        <xdr:nvSpPr>
          <xdr:cNvPr id="19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4"/>
  <sheetViews>
    <sheetView showGridLines="0" workbookViewId="0">
      <selection activeCell="F11" sqref="F11:F17"/>
    </sheetView>
  </sheetViews>
  <sheetFormatPr defaultRowHeight="18"/>
  <cols>
    <col min="1" max="1" width="53.6640625" style="64" customWidth="1"/>
    <col min="2" max="2" width="6.109375" style="64" customWidth="1"/>
    <col min="3" max="3" width="40.6640625" style="64" customWidth="1"/>
    <col min="4" max="4" width="21" style="64" customWidth="1"/>
    <col min="5" max="6" width="18.6640625" style="64" customWidth="1"/>
  </cols>
  <sheetData>
    <row r="1" spans="1:6">
      <c r="A1" s="114"/>
      <c r="B1" s="114"/>
      <c r="C1" s="114"/>
      <c r="D1" s="114"/>
      <c r="E1" s="24"/>
      <c r="F1" s="24"/>
    </row>
    <row r="2" spans="1:6">
      <c r="A2" s="114" t="s">
        <v>1</v>
      </c>
      <c r="B2" s="114"/>
      <c r="C2" s="114"/>
      <c r="D2" s="114"/>
      <c r="E2" s="25"/>
      <c r="F2" s="26" t="s">
        <v>2</v>
      </c>
    </row>
    <row r="3" spans="1:6">
      <c r="A3" s="27"/>
      <c r="B3" s="27"/>
      <c r="C3" s="27"/>
      <c r="D3" s="27"/>
      <c r="E3" s="28" t="s">
        <v>3</v>
      </c>
      <c r="F3" s="29" t="s">
        <v>4</v>
      </c>
    </row>
    <row r="4" spans="1:6">
      <c r="A4" s="121" t="s">
        <v>542</v>
      </c>
      <c r="B4" s="121"/>
      <c r="C4" s="121"/>
      <c r="D4" s="121"/>
      <c r="E4" s="25" t="s">
        <v>5</v>
      </c>
      <c r="F4" s="30">
        <v>46235</v>
      </c>
    </row>
    <row r="5" spans="1:6">
      <c r="A5" s="31"/>
      <c r="B5" s="31"/>
      <c r="C5" s="31"/>
      <c r="D5" s="31"/>
      <c r="E5" s="25" t="s">
        <v>7</v>
      </c>
      <c r="F5" s="32" t="s">
        <v>17</v>
      </c>
    </row>
    <row r="6" spans="1:6">
      <c r="A6" s="27" t="s">
        <v>8</v>
      </c>
      <c r="B6" s="122" t="s">
        <v>13</v>
      </c>
      <c r="C6" s="123"/>
      <c r="D6" s="123"/>
      <c r="E6" s="25" t="s">
        <v>9</v>
      </c>
      <c r="F6" s="32" t="s">
        <v>18</v>
      </c>
    </row>
    <row r="7" spans="1:6">
      <c r="A7" s="27" t="s">
        <v>10</v>
      </c>
      <c r="B7" s="124" t="s">
        <v>14</v>
      </c>
      <c r="C7" s="124"/>
      <c r="D7" s="124"/>
      <c r="E7" s="25" t="s">
        <v>11</v>
      </c>
      <c r="F7" s="33" t="s">
        <v>19</v>
      </c>
    </row>
    <row r="8" spans="1:6">
      <c r="A8" s="27" t="s">
        <v>15</v>
      </c>
      <c r="B8" s="27"/>
      <c r="C8" s="27"/>
      <c r="D8" s="31"/>
      <c r="E8" s="25"/>
      <c r="F8" s="34"/>
    </row>
    <row r="9" spans="1:6">
      <c r="A9" s="27" t="s">
        <v>16</v>
      </c>
      <c r="B9" s="27"/>
      <c r="C9" s="35"/>
      <c r="D9" s="31"/>
      <c r="E9" s="25" t="s">
        <v>0</v>
      </c>
      <c r="F9" s="36" t="s">
        <v>12</v>
      </c>
    </row>
    <row r="10" spans="1:6" ht="17.399999999999999">
      <c r="A10" s="114" t="s">
        <v>20</v>
      </c>
      <c r="B10" s="114"/>
      <c r="C10" s="114"/>
      <c r="D10" s="114"/>
      <c r="E10" s="37"/>
      <c r="F10" s="38"/>
    </row>
    <row r="11" spans="1:6" ht="14.4">
      <c r="A11" s="118" t="s">
        <v>21</v>
      </c>
      <c r="B11" s="115" t="s">
        <v>22</v>
      </c>
      <c r="C11" s="115" t="s">
        <v>23</v>
      </c>
      <c r="D11" s="111" t="s">
        <v>24</v>
      </c>
      <c r="E11" s="111" t="s">
        <v>25</v>
      </c>
      <c r="F11" s="108" t="s">
        <v>26</v>
      </c>
    </row>
    <row r="12" spans="1:6" ht="14.4">
      <c r="A12" s="119"/>
      <c r="B12" s="116"/>
      <c r="C12" s="116"/>
      <c r="D12" s="112"/>
      <c r="E12" s="112"/>
      <c r="F12" s="109"/>
    </row>
    <row r="13" spans="1:6" ht="14.4">
      <c r="A13" s="119"/>
      <c r="B13" s="116"/>
      <c r="C13" s="116"/>
      <c r="D13" s="112"/>
      <c r="E13" s="112"/>
      <c r="F13" s="109"/>
    </row>
    <row r="14" spans="1:6" ht="14.4">
      <c r="A14" s="119"/>
      <c r="B14" s="116"/>
      <c r="C14" s="116"/>
      <c r="D14" s="112"/>
      <c r="E14" s="112"/>
      <c r="F14" s="109"/>
    </row>
    <row r="15" spans="1:6" ht="14.4">
      <c r="A15" s="119"/>
      <c r="B15" s="116"/>
      <c r="C15" s="116"/>
      <c r="D15" s="112"/>
      <c r="E15" s="112"/>
      <c r="F15" s="109"/>
    </row>
    <row r="16" spans="1:6" ht="14.4">
      <c r="A16" s="119"/>
      <c r="B16" s="116"/>
      <c r="C16" s="116"/>
      <c r="D16" s="112"/>
      <c r="E16" s="112"/>
      <c r="F16" s="109"/>
    </row>
    <row r="17" spans="1:6" ht="14.4">
      <c r="A17" s="120"/>
      <c r="B17" s="117"/>
      <c r="C17" s="117"/>
      <c r="D17" s="113"/>
      <c r="E17" s="113"/>
      <c r="F17" s="110"/>
    </row>
    <row r="18" spans="1:6">
      <c r="A18" s="39">
        <v>1</v>
      </c>
      <c r="B18" s="40">
        <v>2</v>
      </c>
      <c r="C18" s="41">
        <v>3</v>
      </c>
      <c r="D18" s="42" t="s">
        <v>27</v>
      </c>
      <c r="E18" s="43" t="s">
        <v>28</v>
      </c>
      <c r="F18" s="44" t="s">
        <v>29</v>
      </c>
    </row>
    <row r="19" spans="1:6">
      <c r="A19" s="45" t="s">
        <v>30</v>
      </c>
      <c r="B19" s="46" t="s">
        <v>31</v>
      </c>
      <c r="C19" s="47" t="s">
        <v>32</v>
      </c>
      <c r="D19" s="48">
        <v>25035500</v>
      </c>
      <c r="E19" s="49">
        <v>12705224.24</v>
      </c>
      <c r="F19" s="48">
        <f>IF(OR(D19="-",IF(E19="-",0,E19)&gt;=IF(D19="-",0,D19)),"-",IF(D19="-",0,D19)-IF(E19="-",0,E19))</f>
        <v>12330275.76</v>
      </c>
    </row>
    <row r="20" spans="1:6">
      <c r="A20" s="50" t="s">
        <v>33</v>
      </c>
      <c r="B20" s="51"/>
      <c r="C20" s="52"/>
      <c r="D20" s="53"/>
      <c r="E20" s="53"/>
      <c r="F20" s="54"/>
    </row>
    <row r="21" spans="1:6">
      <c r="A21" s="55" t="s">
        <v>34</v>
      </c>
      <c r="B21" s="56" t="s">
        <v>31</v>
      </c>
      <c r="C21" s="57" t="s">
        <v>35</v>
      </c>
      <c r="D21" s="58">
        <v>8024000</v>
      </c>
      <c r="E21" s="58">
        <v>2495508.12</v>
      </c>
      <c r="F21" s="59">
        <f t="shared" ref="F21:F52" si="0">IF(OR(D21="-",IF(E21="-",0,E21)&gt;=IF(D21="-",0,D21)),"-",IF(D21="-",0,D21)-IF(E21="-",0,E21))</f>
        <v>5528491.8799999999</v>
      </c>
    </row>
    <row r="22" spans="1:6">
      <c r="A22" s="55" t="s">
        <v>36</v>
      </c>
      <c r="B22" s="56" t="s">
        <v>31</v>
      </c>
      <c r="C22" s="57" t="s">
        <v>37</v>
      </c>
      <c r="D22" s="58">
        <v>1760700</v>
      </c>
      <c r="E22" s="58">
        <v>1032094.35</v>
      </c>
      <c r="F22" s="59">
        <f t="shared" si="0"/>
        <v>728605.65</v>
      </c>
    </row>
    <row r="23" spans="1:6">
      <c r="A23" s="55" t="s">
        <v>38</v>
      </c>
      <c r="B23" s="56" t="s">
        <v>31</v>
      </c>
      <c r="C23" s="57" t="s">
        <v>39</v>
      </c>
      <c r="D23" s="58">
        <v>1760700</v>
      </c>
      <c r="E23" s="58">
        <v>1032094.35</v>
      </c>
      <c r="F23" s="59">
        <f t="shared" si="0"/>
        <v>728605.65</v>
      </c>
    </row>
    <row r="24" spans="1:6" ht="360">
      <c r="A24" s="60" t="s">
        <v>40</v>
      </c>
      <c r="B24" s="56" t="s">
        <v>31</v>
      </c>
      <c r="C24" s="57" t="s">
        <v>41</v>
      </c>
      <c r="D24" s="58">
        <v>1657800</v>
      </c>
      <c r="E24" s="58">
        <v>947595.98</v>
      </c>
      <c r="F24" s="59">
        <f t="shared" si="0"/>
        <v>710204.02</v>
      </c>
    </row>
    <row r="25" spans="1:6" ht="409.6">
      <c r="A25" s="60" t="s">
        <v>42</v>
      </c>
      <c r="B25" s="56" t="s">
        <v>31</v>
      </c>
      <c r="C25" s="57" t="s">
        <v>43</v>
      </c>
      <c r="D25" s="58" t="s">
        <v>44</v>
      </c>
      <c r="E25" s="58">
        <v>947595.98</v>
      </c>
      <c r="F25" s="59" t="str">
        <f t="shared" si="0"/>
        <v>-</v>
      </c>
    </row>
    <row r="26" spans="1:6" ht="270">
      <c r="A26" s="60" t="s">
        <v>45</v>
      </c>
      <c r="B26" s="56" t="s">
        <v>31</v>
      </c>
      <c r="C26" s="57" t="s">
        <v>46</v>
      </c>
      <c r="D26" s="58" t="s">
        <v>44</v>
      </c>
      <c r="E26" s="58">
        <v>2474.3200000000002</v>
      </c>
      <c r="F26" s="59" t="str">
        <f t="shared" si="0"/>
        <v>-</v>
      </c>
    </row>
    <row r="27" spans="1:6" ht="324">
      <c r="A27" s="60" t="s">
        <v>47</v>
      </c>
      <c r="B27" s="56" t="s">
        <v>31</v>
      </c>
      <c r="C27" s="57" t="s">
        <v>48</v>
      </c>
      <c r="D27" s="58" t="s">
        <v>44</v>
      </c>
      <c r="E27" s="58">
        <v>2474.3200000000002</v>
      </c>
      <c r="F27" s="59" t="str">
        <f t="shared" si="0"/>
        <v>-</v>
      </c>
    </row>
    <row r="28" spans="1:6" ht="234">
      <c r="A28" s="60" t="s">
        <v>49</v>
      </c>
      <c r="B28" s="56" t="s">
        <v>31</v>
      </c>
      <c r="C28" s="57" t="s">
        <v>50</v>
      </c>
      <c r="D28" s="58">
        <v>102900</v>
      </c>
      <c r="E28" s="58">
        <v>34127.49</v>
      </c>
      <c r="F28" s="59">
        <f t="shared" si="0"/>
        <v>68772.510000000009</v>
      </c>
    </row>
    <row r="29" spans="1:6" ht="288">
      <c r="A29" s="60" t="s">
        <v>51</v>
      </c>
      <c r="B29" s="56" t="s">
        <v>31</v>
      </c>
      <c r="C29" s="57" t="s">
        <v>52</v>
      </c>
      <c r="D29" s="58" t="s">
        <v>44</v>
      </c>
      <c r="E29" s="58">
        <v>33768.71</v>
      </c>
      <c r="F29" s="59" t="str">
        <f t="shared" si="0"/>
        <v>-</v>
      </c>
    </row>
    <row r="30" spans="1:6" ht="288">
      <c r="A30" s="60" t="s">
        <v>53</v>
      </c>
      <c r="B30" s="56" t="s">
        <v>31</v>
      </c>
      <c r="C30" s="57" t="s">
        <v>54</v>
      </c>
      <c r="D30" s="58" t="s">
        <v>44</v>
      </c>
      <c r="E30" s="58">
        <v>358.78</v>
      </c>
      <c r="F30" s="59" t="str">
        <f t="shared" si="0"/>
        <v>-</v>
      </c>
    </row>
    <row r="31" spans="1:6" ht="180">
      <c r="A31" s="60" t="s">
        <v>55</v>
      </c>
      <c r="B31" s="56" t="s">
        <v>31</v>
      </c>
      <c r="C31" s="57" t="s">
        <v>56</v>
      </c>
      <c r="D31" s="58" t="s">
        <v>44</v>
      </c>
      <c r="E31" s="58">
        <v>47896.56</v>
      </c>
      <c r="F31" s="59" t="str">
        <f t="shared" si="0"/>
        <v>-</v>
      </c>
    </row>
    <row r="32" spans="1:6" ht="234">
      <c r="A32" s="60" t="s">
        <v>57</v>
      </c>
      <c r="B32" s="56" t="s">
        <v>31</v>
      </c>
      <c r="C32" s="57" t="s">
        <v>58</v>
      </c>
      <c r="D32" s="58" t="s">
        <v>44</v>
      </c>
      <c r="E32" s="58">
        <v>47896.56</v>
      </c>
      <c r="F32" s="59" t="str">
        <f t="shared" si="0"/>
        <v>-</v>
      </c>
    </row>
    <row r="33" spans="1:6">
      <c r="A33" s="55" t="s">
        <v>59</v>
      </c>
      <c r="B33" s="56" t="s">
        <v>31</v>
      </c>
      <c r="C33" s="57" t="s">
        <v>60</v>
      </c>
      <c r="D33" s="58">
        <v>1287600</v>
      </c>
      <c r="E33" s="58">
        <v>620750.79</v>
      </c>
      <c r="F33" s="59">
        <f t="shared" si="0"/>
        <v>666849.21</v>
      </c>
    </row>
    <row r="34" spans="1:6">
      <c r="A34" s="55" t="s">
        <v>61</v>
      </c>
      <c r="B34" s="56" t="s">
        <v>31</v>
      </c>
      <c r="C34" s="57" t="s">
        <v>62</v>
      </c>
      <c r="D34" s="58">
        <v>1287600</v>
      </c>
      <c r="E34" s="58">
        <v>620750.79</v>
      </c>
      <c r="F34" s="59">
        <f t="shared" si="0"/>
        <v>666849.21</v>
      </c>
    </row>
    <row r="35" spans="1:6">
      <c r="A35" s="55" t="s">
        <v>61</v>
      </c>
      <c r="B35" s="56" t="s">
        <v>31</v>
      </c>
      <c r="C35" s="57" t="s">
        <v>63</v>
      </c>
      <c r="D35" s="58">
        <v>1287600</v>
      </c>
      <c r="E35" s="58">
        <v>620750.79</v>
      </c>
      <c r="F35" s="59">
        <f t="shared" si="0"/>
        <v>666849.21</v>
      </c>
    </row>
    <row r="36" spans="1:6" ht="72">
      <c r="A36" s="55" t="s">
        <v>64</v>
      </c>
      <c r="B36" s="56" t="s">
        <v>31</v>
      </c>
      <c r="C36" s="57" t="s">
        <v>65</v>
      </c>
      <c r="D36" s="58" t="s">
        <v>44</v>
      </c>
      <c r="E36" s="58">
        <v>620750.79</v>
      </c>
      <c r="F36" s="59" t="str">
        <f t="shared" si="0"/>
        <v>-</v>
      </c>
    </row>
    <row r="37" spans="1:6">
      <c r="A37" s="55" t="s">
        <v>66</v>
      </c>
      <c r="B37" s="56" t="s">
        <v>31</v>
      </c>
      <c r="C37" s="57" t="s">
        <v>67</v>
      </c>
      <c r="D37" s="58">
        <v>4772000</v>
      </c>
      <c r="E37" s="58">
        <v>804753.14</v>
      </c>
      <c r="F37" s="59">
        <f t="shared" si="0"/>
        <v>3967246.86</v>
      </c>
    </row>
    <row r="38" spans="1:6">
      <c r="A38" s="55" t="s">
        <v>68</v>
      </c>
      <c r="B38" s="56" t="s">
        <v>31</v>
      </c>
      <c r="C38" s="57" t="s">
        <v>69</v>
      </c>
      <c r="D38" s="58">
        <v>342000</v>
      </c>
      <c r="E38" s="58">
        <v>31279.39</v>
      </c>
      <c r="F38" s="59">
        <f t="shared" si="0"/>
        <v>310720.61</v>
      </c>
    </row>
    <row r="39" spans="1:6" ht="72">
      <c r="A39" s="55" t="s">
        <v>70</v>
      </c>
      <c r="B39" s="56" t="s">
        <v>31</v>
      </c>
      <c r="C39" s="57" t="s">
        <v>71</v>
      </c>
      <c r="D39" s="58">
        <v>342000</v>
      </c>
      <c r="E39" s="58">
        <v>31279.39</v>
      </c>
      <c r="F39" s="59">
        <f t="shared" si="0"/>
        <v>310720.61</v>
      </c>
    </row>
    <row r="40" spans="1:6" ht="126">
      <c r="A40" s="55" t="s">
        <v>72</v>
      </c>
      <c r="B40" s="56" t="s">
        <v>31</v>
      </c>
      <c r="C40" s="57" t="s">
        <v>73</v>
      </c>
      <c r="D40" s="58" t="s">
        <v>44</v>
      </c>
      <c r="E40" s="58">
        <v>31279.39</v>
      </c>
      <c r="F40" s="59" t="str">
        <f t="shared" si="0"/>
        <v>-</v>
      </c>
    </row>
    <row r="41" spans="1:6">
      <c r="A41" s="55" t="s">
        <v>74</v>
      </c>
      <c r="B41" s="56" t="s">
        <v>31</v>
      </c>
      <c r="C41" s="57" t="s">
        <v>75</v>
      </c>
      <c r="D41" s="58">
        <v>4430000</v>
      </c>
      <c r="E41" s="58">
        <v>773473.75</v>
      </c>
      <c r="F41" s="59">
        <f t="shared" si="0"/>
        <v>3656526.25</v>
      </c>
    </row>
    <row r="42" spans="1:6">
      <c r="A42" s="55" t="s">
        <v>76</v>
      </c>
      <c r="B42" s="56" t="s">
        <v>31</v>
      </c>
      <c r="C42" s="57" t="s">
        <v>77</v>
      </c>
      <c r="D42" s="58">
        <v>2322000</v>
      </c>
      <c r="E42" s="58">
        <v>603622.93000000005</v>
      </c>
      <c r="F42" s="59">
        <f t="shared" si="0"/>
        <v>1718377.0699999998</v>
      </c>
    </row>
    <row r="43" spans="1:6" ht="54">
      <c r="A43" s="55" t="s">
        <v>78</v>
      </c>
      <c r="B43" s="56" t="s">
        <v>31</v>
      </c>
      <c r="C43" s="57" t="s">
        <v>79</v>
      </c>
      <c r="D43" s="58">
        <v>2322000</v>
      </c>
      <c r="E43" s="58">
        <v>603622.93000000005</v>
      </c>
      <c r="F43" s="59">
        <f t="shared" si="0"/>
        <v>1718377.0699999998</v>
      </c>
    </row>
    <row r="44" spans="1:6">
      <c r="A44" s="55" t="s">
        <v>80</v>
      </c>
      <c r="B44" s="56" t="s">
        <v>31</v>
      </c>
      <c r="C44" s="57" t="s">
        <v>81</v>
      </c>
      <c r="D44" s="58">
        <v>2108000</v>
      </c>
      <c r="E44" s="58">
        <v>169850.82</v>
      </c>
      <c r="F44" s="59">
        <f t="shared" si="0"/>
        <v>1938149.18</v>
      </c>
    </row>
    <row r="45" spans="1:6" ht="72">
      <c r="A45" s="55" t="s">
        <v>82</v>
      </c>
      <c r="B45" s="56" t="s">
        <v>31</v>
      </c>
      <c r="C45" s="57" t="s">
        <v>83</v>
      </c>
      <c r="D45" s="58">
        <v>2108000</v>
      </c>
      <c r="E45" s="58">
        <v>169850.82</v>
      </c>
      <c r="F45" s="59">
        <f t="shared" si="0"/>
        <v>1938149.18</v>
      </c>
    </row>
    <row r="46" spans="1:6">
      <c r="A46" s="55" t="s">
        <v>84</v>
      </c>
      <c r="B46" s="56" t="s">
        <v>31</v>
      </c>
      <c r="C46" s="57" t="s">
        <v>85</v>
      </c>
      <c r="D46" s="58">
        <v>17300</v>
      </c>
      <c r="E46" s="58">
        <v>8030</v>
      </c>
      <c r="F46" s="59">
        <f t="shared" si="0"/>
        <v>9270</v>
      </c>
    </row>
    <row r="47" spans="1:6" ht="72">
      <c r="A47" s="55" t="s">
        <v>86</v>
      </c>
      <c r="B47" s="56" t="s">
        <v>31</v>
      </c>
      <c r="C47" s="57" t="s">
        <v>87</v>
      </c>
      <c r="D47" s="58">
        <v>17300</v>
      </c>
      <c r="E47" s="58">
        <v>8030</v>
      </c>
      <c r="F47" s="59">
        <f t="shared" si="0"/>
        <v>9270</v>
      </c>
    </row>
    <row r="48" spans="1:6" ht="126">
      <c r="A48" s="55" t="s">
        <v>88</v>
      </c>
      <c r="B48" s="56" t="s">
        <v>31</v>
      </c>
      <c r="C48" s="57" t="s">
        <v>89</v>
      </c>
      <c r="D48" s="58">
        <v>17300</v>
      </c>
      <c r="E48" s="58">
        <v>8030</v>
      </c>
      <c r="F48" s="59">
        <f t="shared" si="0"/>
        <v>9270</v>
      </c>
    </row>
    <row r="49" spans="1:6" ht="126">
      <c r="A49" s="55" t="s">
        <v>88</v>
      </c>
      <c r="B49" s="56" t="s">
        <v>31</v>
      </c>
      <c r="C49" s="57" t="s">
        <v>90</v>
      </c>
      <c r="D49" s="58" t="s">
        <v>44</v>
      </c>
      <c r="E49" s="58">
        <v>8030</v>
      </c>
      <c r="F49" s="59" t="str">
        <f t="shared" si="0"/>
        <v>-</v>
      </c>
    </row>
    <row r="50" spans="1:6" ht="72">
      <c r="A50" s="55" t="s">
        <v>91</v>
      </c>
      <c r="B50" s="56" t="s">
        <v>31</v>
      </c>
      <c r="C50" s="57" t="s">
        <v>92</v>
      </c>
      <c r="D50" s="58">
        <v>135300</v>
      </c>
      <c r="E50" s="58">
        <v>12921.41</v>
      </c>
      <c r="F50" s="59">
        <f t="shared" si="0"/>
        <v>122378.59</v>
      </c>
    </row>
    <row r="51" spans="1:6" ht="144">
      <c r="A51" s="60" t="s">
        <v>93</v>
      </c>
      <c r="B51" s="56" t="s">
        <v>31</v>
      </c>
      <c r="C51" s="57" t="s">
        <v>94</v>
      </c>
      <c r="D51" s="58">
        <v>135300</v>
      </c>
      <c r="E51" s="58">
        <v>12921.41</v>
      </c>
      <c r="F51" s="59">
        <f t="shared" si="0"/>
        <v>122378.59</v>
      </c>
    </row>
    <row r="52" spans="1:6" ht="126">
      <c r="A52" s="60" t="s">
        <v>95</v>
      </c>
      <c r="B52" s="56" t="s">
        <v>31</v>
      </c>
      <c r="C52" s="57" t="s">
        <v>96</v>
      </c>
      <c r="D52" s="58">
        <v>80500</v>
      </c>
      <c r="E52" s="58">
        <v>12921.41</v>
      </c>
      <c r="F52" s="59">
        <f t="shared" si="0"/>
        <v>67578.59</v>
      </c>
    </row>
    <row r="53" spans="1:6" ht="126">
      <c r="A53" s="55" t="s">
        <v>97</v>
      </c>
      <c r="B53" s="56" t="s">
        <v>31</v>
      </c>
      <c r="C53" s="57" t="s">
        <v>98</v>
      </c>
      <c r="D53" s="58">
        <v>80500</v>
      </c>
      <c r="E53" s="58">
        <v>12921.41</v>
      </c>
      <c r="F53" s="59">
        <f t="shared" ref="F53:F83" si="1">IF(OR(D53="-",IF(E53="-",0,E53)&gt;=IF(D53="-",0,D53)),"-",IF(D53="-",0,D53)-IF(E53="-",0,E53))</f>
        <v>67578.59</v>
      </c>
    </row>
    <row r="54" spans="1:6" ht="72">
      <c r="A54" s="55" t="s">
        <v>99</v>
      </c>
      <c r="B54" s="56" t="s">
        <v>31</v>
      </c>
      <c r="C54" s="57" t="s">
        <v>100</v>
      </c>
      <c r="D54" s="58">
        <v>54800</v>
      </c>
      <c r="E54" s="58" t="s">
        <v>44</v>
      </c>
      <c r="F54" s="59">
        <f t="shared" si="1"/>
        <v>54800</v>
      </c>
    </row>
    <row r="55" spans="1:6" ht="54">
      <c r="A55" s="55" t="s">
        <v>101</v>
      </c>
      <c r="B55" s="56" t="s">
        <v>31</v>
      </c>
      <c r="C55" s="57" t="s">
        <v>102</v>
      </c>
      <c r="D55" s="58">
        <v>54800</v>
      </c>
      <c r="E55" s="58" t="s">
        <v>44</v>
      </c>
      <c r="F55" s="59">
        <f t="shared" si="1"/>
        <v>54800</v>
      </c>
    </row>
    <row r="56" spans="1:6" ht="54">
      <c r="A56" s="55" t="s">
        <v>103</v>
      </c>
      <c r="B56" s="56" t="s">
        <v>31</v>
      </c>
      <c r="C56" s="57" t="s">
        <v>104</v>
      </c>
      <c r="D56" s="58">
        <v>50000</v>
      </c>
      <c r="E56" s="58">
        <v>16058.43</v>
      </c>
      <c r="F56" s="59">
        <f t="shared" si="1"/>
        <v>33941.57</v>
      </c>
    </row>
    <row r="57" spans="1:6">
      <c r="A57" s="55" t="s">
        <v>105</v>
      </c>
      <c r="B57" s="56" t="s">
        <v>31</v>
      </c>
      <c r="C57" s="57" t="s">
        <v>106</v>
      </c>
      <c r="D57" s="58">
        <v>50000</v>
      </c>
      <c r="E57" s="58">
        <v>16058.43</v>
      </c>
      <c r="F57" s="59">
        <f t="shared" si="1"/>
        <v>33941.57</v>
      </c>
    </row>
    <row r="58" spans="1:6" ht="54">
      <c r="A58" s="55" t="s">
        <v>107</v>
      </c>
      <c r="B58" s="56" t="s">
        <v>31</v>
      </c>
      <c r="C58" s="57" t="s">
        <v>108</v>
      </c>
      <c r="D58" s="58">
        <v>50000</v>
      </c>
      <c r="E58" s="58">
        <v>16058.43</v>
      </c>
      <c r="F58" s="59">
        <f t="shared" si="1"/>
        <v>33941.57</v>
      </c>
    </row>
    <row r="59" spans="1:6" ht="54">
      <c r="A59" s="55" t="s">
        <v>109</v>
      </c>
      <c r="B59" s="56" t="s">
        <v>31</v>
      </c>
      <c r="C59" s="57" t="s">
        <v>110</v>
      </c>
      <c r="D59" s="58">
        <v>50000</v>
      </c>
      <c r="E59" s="58">
        <v>16058.43</v>
      </c>
      <c r="F59" s="59">
        <f t="shared" si="1"/>
        <v>33941.57</v>
      </c>
    </row>
    <row r="60" spans="1:6" ht="36">
      <c r="A60" s="55" t="s">
        <v>111</v>
      </c>
      <c r="B60" s="56" t="s">
        <v>31</v>
      </c>
      <c r="C60" s="57" t="s">
        <v>112</v>
      </c>
      <c r="D60" s="58">
        <v>1100</v>
      </c>
      <c r="E60" s="58">
        <v>900</v>
      </c>
      <c r="F60" s="59">
        <f t="shared" si="1"/>
        <v>200</v>
      </c>
    </row>
    <row r="61" spans="1:6" ht="54">
      <c r="A61" s="55" t="s">
        <v>113</v>
      </c>
      <c r="B61" s="56" t="s">
        <v>31</v>
      </c>
      <c r="C61" s="57" t="s">
        <v>114</v>
      </c>
      <c r="D61" s="58" t="s">
        <v>44</v>
      </c>
      <c r="E61" s="58">
        <v>900</v>
      </c>
      <c r="F61" s="59" t="str">
        <f t="shared" si="1"/>
        <v>-</v>
      </c>
    </row>
    <row r="62" spans="1:6" ht="72">
      <c r="A62" s="55" t="s">
        <v>115</v>
      </c>
      <c r="B62" s="56" t="s">
        <v>31</v>
      </c>
      <c r="C62" s="57" t="s">
        <v>116</v>
      </c>
      <c r="D62" s="58" t="s">
        <v>44</v>
      </c>
      <c r="E62" s="58">
        <v>900</v>
      </c>
      <c r="F62" s="59" t="str">
        <f t="shared" si="1"/>
        <v>-</v>
      </c>
    </row>
    <row r="63" spans="1:6" ht="108">
      <c r="A63" s="55" t="s">
        <v>117</v>
      </c>
      <c r="B63" s="56" t="s">
        <v>31</v>
      </c>
      <c r="C63" s="57" t="s">
        <v>118</v>
      </c>
      <c r="D63" s="58" t="s">
        <v>44</v>
      </c>
      <c r="E63" s="58">
        <v>900</v>
      </c>
      <c r="F63" s="59" t="str">
        <f t="shared" si="1"/>
        <v>-</v>
      </c>
    </row>
    <row r="64" spans="1:6" ht="180">
      <c r="A64" s="60" t="s">
        <v>119</v>
      </c>
      <c r="B64" s="56" t="s">
        <v>31</v>
      </c>
      <c r="C64" s="57" t="s">
        <v>120</v>
      </c>
      <c r="D64" s="58">
        <v>1100</v>
      </c>
      <c r="E64" s="58" t="s">
        <v>44</v>
      </c>
      <c r="F64" s="59">
        <f t="shared" si="1"/>
        <v>1100</v>
      </c>
    </row>
    <row r="65" spans="1:6" ht="144">
      <c r="A65" s="60" t="s">
        <v>121</v>
      </c>
      <c r="B65" s="56" t="s">
        <v>31</v>
      </c>
      <c r="C65" s="57" t="s">
        <v>122</v>
      </c>
      <c r="D65" s="58">
        <v>1100</v>
      </c>
      <c r="E65" s="58" t="s">
        <v>44</v>
      </c>
      <c r="F65" s="59">
        <f t="shared" si="1"/>
        <v>1100</v>
      </c>
    </row>
    <row r="66" spans="1:6" ht="108">
      <c r="A66" s="55" t="s">
        <v>123</v>
      </c>
      <c r="B66" s="56" t="s">
        <v>31</v>
      </c>
      <c r="C66" s="57" t="s">
        <v>124</v>
      </c>
      <c r="D66" s="58">
        <v>1100</v>
      </c>
      <c r="E66" s="58" t="s">
        <v>44</v>
      </c>
      <c r="F66" s="59">
        <f t="shared" si="1"/>
        <v>1100</v>
      </c>
    </row>
    <row r="67" spans="1:6">
      <c r="A67" s="55" t="s">
        <v>125</v>
      </c>
      <c r="B67" s="56" t="s">
        <v>31</v>
      </c>
      <c r="C67" s="57" t="s">
        <v>126</v>
      </c>
      <c r="D67" s="58">
        <v>17011500</v>
      </c>
      <c r="E67" s="58">
        <v>10209716.119999999</v>
      </c>
      <c r="F67" s="59">
        <f t="shared" si="1"/>
        <v>6801783.8800000008</v>
      </c>
    </row>
    <row r="68" spans="1:6" ht="54">
      <c r="A68" s="55" t="s">
        <v>127</v>
      </c>
      <c r="B68" s="56" t="s">
        <v>31</v>
      </c>
      <c r="C68" s="57" t="s">
        <v>128</v>
      </c>
      <c r="D68" s="58">
        <v>17011500</v>
      </c>
      <c r="E68" s="58">
        <v>10209716.119999999</v>
      </c>
      <c r="F68" s="59">
        <f t="shared" si="1"/>
        <v>6801783.8800000008</v>
      </c>
    </row>
    <row r="69" spans="1:6" ht="36">
      <c r="A69" s="55" t="s">
        <v>129</v>
      </c>
      <c r="B69" s="56" t="s">
        <v>31</v>
      </c>
      <c r="C69" s="57" t="s">
        <v>130</v>
      </c>
      <c r="D69" s="58">
        <v>13573800</v>
      </c>
      <c r="E69" s="58">
        <v>9837400</v>
      </c>
      <c r="F69" s="59">
        <f t="shared" si="1"/>
        <v>3736400</v>
      </c>
    </row>
    <row r="70" spans="1:6" ht="36">
      <c r="A70" s="55" t="s">
        <v>131</v>
      </c>
      <c r="B70" s="56" t="s">
        <v>31</v>
      </c>
      <c r="C70" s="57" t="s">
        <v>132</v>
      </c>
      <c r="D70" s="58">
        <v>476600</v>
      </c>
      <c r="E70" s="58">
        <v>278600</v>
      </c>
      <c r="F70" s="59">
        <f t="shared" si="1"/>
        <v>198000</v>
      </c>
    </row>
    <row r="71" spans="1:6" ht="54">
      <c r="A71" s="55" t="s">
        <v>133</v>
      </c>
      <c r="B71" s="56" t="s">
        <v>31</v>
      </c>
      <c r="C71" s="57" t="s">
        <v>134</v>
      </c>
      <c r="D71" s="58">
        <v>476600</v>
      </c>
      <c r="E71" s="58">
        <v>278600</v>
      </c>
      <c r="F71" s="59">
        <f t="shared" si="1"/>
        <v>198000</v>
      </c>
    </row>
    <row r="72" spans="1:6" ht="72">
      <c r="A72" s="55" t="s">
        <v>135</v>
      </c>
      <c r="B72" s="56" t="s">
        <v>31</v>
      </c>
      <c r="C72" s="57" t="s">
        <v>136</v>
      </c>
      <c r="D72" s="58">
        <v>13097200</v>
      </c>
      <c r="E72" s="58">
        <v>9558800</v>
      </c>
      <c r="F72" s="59">
        <f t="shared" si="1"/>
        <v>3538400</v>
      </c>
    </row>
    <row r="73" spans="1:6" ht="54">
      <c r="A73" s="55" t="s">
        <v>137</v>
      </c>
      <c r="B73" s="56" t="s">
        <v>31</v>
      </c>
      <c r="C73" s="57" t="s">
        <v>138</v>
      </c>
      <c r="D73" s="58">
        <v>13097200</v>
      </c>
      <c r="E73" s="58">
        <v>9558800</v>
      </c>
      <c r="F73" s="59">
        <f t="shared" si="1"/>
        <v>3538400</v>
      </c>
    </row>
    <row r="74" spans="1:6" ht="36">
      <c r="A74" s="55" t="s">
        <v>139</v>
      </c>
      <c r="B74" s="56" t="s">
        <v>31</v>
      </c>
      <c r="C74" s="57" t="s">
        <v>140</v>
      </c>
      <c r="D74" s="58">
        <v>243200</v>
      </c>
      <c r="E74" s="58">
        <v>87623.98</v>
      </c>
      <c r="F74" s="59">
        <f t="shared" si="1"/>
        <v>155576.02000000002</v>
      </c>
    </row>
    <row r="75" spans="1:6" ht="54">
      <c r="A75" s="55" t="s">
        <v>141</v>
      </c>
      <c r="B75" s="56" t="s">
        <v>31</v>
      </c>
      <c r="C75" s="57" t="s">
        <v>142</v>
      </c>
      <c r="D75" s="58">
        <v>200</v>
      </c>
      <c r="E75" s="58">
        <v>200</v>
      </c>
      <c r="F75" s="59" t="str">
        <f t="shared" si="1"/>
        <v>-</v>
      </c>
    </row>
    <row r="76" spans="1:6" ht="54">
      <c r="A76" s="55" t="s">
        <v>143</v>
      </c>
      <c r="B76" s="56" t="s">
        <v>31</v>
      </c>
      <c r="C76" s="57" t="s">
        <v>144</v>
      </c>
      <c r="D76" s="58">
        <v>200</v>
      </c>
      <c r="E76" s="58">
        <v>200</v>
      </c>
      <c r="F76" s="59" t="str">
        <f t="shared" si="1"/>
        <v>-</v>
      </c>
    </row>
    <row r="77" spans="1:6" ht="72">
      <c r="A77" s="55" t="s">
        <v>145</v>
      </c>
      <c r="B77" s="56" t="s">
        <v>31</v>
      </c>
      <c r="C77" s="57" t="s">
        <v>146</v>
      </c>
      <c r="D77" s="58">
        <v>243000</v>
      </c>
      <c r="E77" s="58">
        <v>87423.98</v>
      </c>
      <c r="F77" s="59">
        <f t="shared" si="1"/>
        <v>155576.02000000002</v>
      </c>
    </row>
    <row r="78" spans="1:6" ht="90">
      <c r="A78" s="55" t="s">
        <v>147</v>
      </c>
      <c r="B78" s="56" t="s">
        <v>31</v>
      </c>
      <c r="C78" s="57" t="s">
        <v>148</v>
      </c>
      <c r="D78" s="58">
        <v>243000</v>
      </c>
      <c r="E78" s="58">
        <v>87423.98</v>
      </c>
      <c r="F78" s="59">
        <f t="shared" si="1"/>
        <v>155576.02000000002</v>
      </c>
    </row>
    <row r="79" spans="1:6">
      <c r="A79" s="55" t="s">
        <v>149</v>
      </c>
      <c r="B79" s="56" t="s">
        <v>31</v>
      </c>
      <c r="C79" s="57" t="s">
        <v>150</v>
      </c>
      <c r="D79" s="58">
        <v>3194500</v>
      </c>
      <c r="E79" s="58">
        <v>284692.14</v>
      </c>
      <c r="F79" s="59">
        <f t="shared" si="1"/>
        <v>2909807.86</v>
      </c>
    </row>
    <row r="80" spans="1:6" ht="90">
      <c r="A80" s="55" t="s">
        <v>151</v>
      </c>
      <c r="B80" s="56" t="s">
        <v>31</v>
      </c>
      <c r="C80" s="57" t="s">
        <v>152</v>
      </c>
      <c r="D80" s="58">
        <v>2063100</v>
      </c>
      <c r="E80" s="58">
        <v>166774.19</v>
      </c>
      <c r="F80" s="59">
        <f t="shared" si="1"/>
        <v>1896325.81</v>
      </c>
    </row>
    <row r="81" spans="1:6" ht="108">
      <c r="A81" s="55" t="s">
        <v>153</v>
      </c>
      <c r="B81" s="56" t="s">
        <v>31</v>
      </c>
      <c r="C81" s="57" t="s">
        <v>154</v>
      </c>
      <c r="D81" s="58">
        <v>2063100</v>
      </c>
      <c r="E81" s="58">
        <v>166774.19</v>
      </c>
      <c r="F81" s="59">
        <f t="shared" si="1"/>
        <v>1896325.81</v>
      </c>
    </row>
    <row r="82" spans="1:6" ht="36">
      <c r="A82" s="55" t="s">
        <v>155</v>
      </c>
      <c r="B82" s="56" t="s">
        <v>31</v>
      </c>
      <c r="C82" s="57" t="s">
        <v>156</v>
      </c>
      <c r="D82" s="58">
        <v>1131400</v>
      </c>
      <c r="E82" s="58">
        <v>117917.95</v>
      </c>
      <c r="F82" s="59">
        <f t="shared" si="1"/>
        <v>1013482.05</v>
      </c>
    </row>
    <row r="83" spans="1:6" ht="36">
      <c r="A83" s="55" t="s">
        <v>157</v>
      </c>
      <c r="B83" s="56" t="s">
        <v>31</v>
      </c>
      <c r="C83" s="57" t="s">
        <v>158</v>
      </c>
      <c r="D83" s="58">
        <v>1131400</v>
      </c>
      <c r="E83" s="58">
        <v>117917.95</v>
      </c>
      <c r="F83" s="59">
        <f t="shared" si="1"/>
        <v>1013482.05</v>
      </c>
    </row>
    <row r="84" spans="1:6">
      <c r="A84" s="61"/>
      <c r="B84" s="62"/>
      <c r="C84" s="62"/>
      <c r="D84" s="63"/>
      <c r="E84" s="63"/>
      <c r="F84" s="63"/>
    </row>
  </sheetData>
  <mergeCells count="12">
    <mergeCell ref="A1:D1"/>
    <mergeCell ref="A4:D4"/>
    <mergeCell ref="A2:D2"/>
    <mergeCell ref="B6:D6"/>
    <mergeCell ref="B7:D7"/>
    <mergeCell ref="F11:F17"/>
    <mergeCell ref="E11:E17"/>
    <mergeCell ref="A10:D10"/>
    <mergeCell ref="B11:B17"/>
    <mergeCell ref="D11:D17"/>
    <mergeCell ref="C11:C17"/>
    <mergeCell ref="A11:A17"/>
  </mergeCells>
  <conditionalFormatting sqref="F23 F21">
    <cfRule type="cellIs" priority="1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28">
    <cfRule type="cellIs" priority="3" operator="equal">
      <formula>0</formula>
    </cfRule>
  </conditionalFormatting>
  <conditionalFormatting sqref="F27">
    <cfRule type="cellIs" priority="4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scale="60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46"/>
  <sheetViews>
    <sheetView showGridLines="0" topLeftCell="A241" workbookViewId="0">
      <selection activeCell="D251" sqref="D251"/>
    </sheetView>
  </sheetViews>
  <sheetFormatPr defaultRowHeight="18"/>
  <cols>
    <col min="1" max="1" width="49.6640625" style="64" customWidth="1"/>
    <col min="2" max="2" width="6" style="64" customWidth="1"/>
    <col min="3" max="3" width="40.6640625" style="64" customWidth="1"/>
    <col min="4" max="4" width="18.88671875" style="64" customWidth="1"/>
    <col min="5" max="6" width="18.6640625" style="64" customWidth="1"/>
  </cols>
  <sheetData>
    <row r="2" spans="1:6">
      <c r="A2" s="114" t="s">
        <v>159</v>
      </c>
      <c r="B2" s="114"/>
      <c r="C2" s="114"/>
      <c r="D2" s="114"/>
      <c r="E2" s="37"/>
      <c r="F2" s="31" t="s">
        <v>160</v>
      </c>
    </row>
    <row r="3" spans="1:6">
      <c r="A3" s="27"/>
      <c r="B3" s="27"/>
      <c r="C3" s="24"/>
      <c r="D3" s="31"/>
      <c r="E3" s="31"/>
      <c r="F3" s="31"/>
    </row>
    <row r="4" spans="1:6" ht="14.4">
      <c r="A4" s="127" t="s">
        <v>21</v>
      </c>
      <c r="B4" s="115" t="s">
        <v>22</v>
      </c>
      <c r="C4" s="125" t="s">
        <v>161</v>
      </c>
      <c r="D4" s="111" t="s">
        <v>24</v>
      </c>
      <c r="E4" s="130" t="s">
        <v>25</v>
      </c>
      <c r="F4" s="108" t="s">
        <v>26</v>
      </c>
    </row>
    <row r="5" spans="1:6" ht="14.4">
      <c r="A5" s="128"/>
      <c r="B5" s="116"/>
      <c r="C5" s="126"/>
      <c r="D5" s="112"/>
      <c r="E5" s="131"/>
      <c r="F5" s="109"/>
    </row>
    <row r="6" spans="1:6" ht="14.4">
      <c r="A6" s="128"/>
      <c r="B6" s="116"/>
      <c r="C6" s="126"/>
      <c r="D6" s="112"/>
      <c r="E6" s="131"/>
      <c r="F6" s="109"/>
    </row>
    <row r="7" spans="1:6" ht="14.4">
      <c r="A7" s="128"/>
      <c r="B7" s="116"/>
      <c r="C7" s="126"/>
      <c r="D7" s="112"/>
      <c r="E7" s="131"/>
      <c r="F7" s="109"/>
    </row>
    <row r="8" spans="1:6" ht="14.4">
      <c r="A8" s="128"/>
      <c r="B8" s="116"/>
      <c r="C8" s="126"/>
      <c r="D8" s="112"/>
      <c r="E8" s="131"/>
      <c r="F8" s="109"/>
    </row>
    <row r="9" spans="1:6" ht="14.4">
      <c r="A9" s="128"/>
      <c r="B9" s="116"/>
      <c r="C9" s="126"/>
      <c r="D9" s="112"/>
      <c r="E9" s="131"/>
      <c r="F9" s="109"/>
    </row>
    <row r="10" spans="1:6">
      <c r="A10" s="128"/>
      <c r="B10" s="116"/>
      <c r="C10" s="65"/>
      <c r="D10" s="112"/>
      <c r="E10" s="66"/>
      <c r="F10" s="67"/>
    </row>
    <row r="11" spans="1:6">
      <c r="A11" s="129"/>
      <c r="B11" s="117"/>
      <c r="C11" s="68"/>
      <c r="D11" s="113"/>
      <c r="E11" s="69"/>
      <c r="F11" s="70"/>
    </row>
    <row r="12" spans="1:6">
      <c r="A12" s="39">
        <v>1</v>
      </c>
      <c r="B12" s="40">
        <v>2</v>
      </c>
      <c r="C12" s="41">
        <v>3</v>
      </c>
      <c r="D12" s="42" t="s">
        <v>27</v>
      </c>
      <c r="E12" s="71" t="s">
        <v>28</v>
      </c>
      <c r="F12" s="44" t="s">
        <v>29</v>
      </c>
    </row>
    <row r="13" spans="1:6" ht="17.399999999999999">
      <c r="A13" s="72" t="s">
        <v>162</v>
      </c>
      <c r="B13" s="73" t="s">
        <v>163</v>
      </c>
      <c r="C13" s="74" t="s">
        <v>164</v>
      </c>
      <c r="D13" s="75">
        <v>26760200</v>
      </c>
      <c r="E13" s="76">
        <v>13307359.619999999</v>
      </c>
      <c r="F13" s="77">
        <f>IF(OR(D13="-",IF(E13="-",0,E13)&gt;=IF(D13="-",0,D13)),"-",IF(D13="-",0,D13)-IF(E13="-",0,E13))</f>
        <v>13452840.380000001</v>
      </c>
    </row>
    <row r="14" spans="1:6">
      <c r="A14" s="78" t="s">
        <v>33</v>
      </c>
      <c r="B14" s="79"/>
      <c r="C14" s="80"/>
      <c r="D14" s="81"/>
      <c r="E14" s="82"/>
      <c r="F14" s="83"/>
    </row>
    <row r="15" spans="1:6" ht="36">
      <c r="A15" s="45" t="s">
        <v>165</v>
      </c>
      <c r="B15" s="84" t="s">
        <v>163</v>
      </c>
      <c r="C15" s="47" t="s">
        <v>166</v>
      </c>
      <c r="D15" s="48">
        <v>26760200</v>
      </c>
      <c r="E15" s="85">
        <v>13307359.619999999</v>
      </c>
      <c r="F15" s="86">
        <f t="shared" ref="F15:F78" si="0">IF(OR(D15="-",IF(E15="-",0,E15)&gt;=IF(D15="-",0,D15)),"-",IF(D15="-",0,D15)-IF(E15="-",0,E15))</f>
        <v>13452840.380000001</v>
      </c>
    </row>
    <row r="16" spans="1:6" ht="34.799999999999997">
      <c r="A16" s="72" t="s">
        <v>167</v>
      </c>
      <c r="B16" s="73" t="s">
        <v>163</v>
      </c>
      <c r="C16" s="74" t="s">
        <v>168</v>
      </c>
      <c r="D16" s="75">
        <v>10449600</v>
      </c>
      <c r="E16" s="76">
        <v>5443308.79</v>
      </c>
      <c r="F16" s="77">
        <f t="shared" si="0"/>
        <v>5006291.21</v>
      </c>
    </row>
    <row r="17" spans="1:6" ht="104.4">
      <c r="A17" s="72" t="s">
        <v>169</v>
      </c>
      <c r="B17" s="73" t="s">
        <v>163</v>
      </c>
      <c r="C17" s="74" t="s">
        <v>170</v>
      </c>
      <c r="D17" s="75">
        <v>9884000</v>
      </c>
      <c r="E17" s="76">
        <v>4947106.79</v>
      </c>
      <c r="F17" s="77">
        <f t="shared" si="0"/>
        <v>4936893.21</v>
      </c>
    </row>
    <row r="18" spans="1:6" ht="90">
      <c r="A18" s="45" t="s">
        <v>169</v>
      </c>
      <c r="B18" s="84" t="s">
        <v>163</v>
      </c>
      <c r="C18" s="47" t="s">
        <v>171</v>
      </c>
      <c r="D18" s="48">
        <v>55000</v>
      </c>
      <c r="E18" s="85" t="s">
        <v>44</v>
      </c>
      <c r="F18" s="86">
        <f t="shared" si="0"/>
        <v>55000</v>
      </c>
    </row>
    <row r="19" spans="1:6" ht="90">
      <c r="A19" s="45" t="s">
        <v>172</v>
      </c>
      <c r="B19" s="84" t="s">
        <v>163</v>
      </c>
      <c r="C19" s="47" t="s">
        <v>173</v>
      </c>
      <c r="D19" s="48">
        <v>55000</v>
      </c>
      <c r="E19" s="85" t="s">
        <v>44</v>
      </c>
      <c r="F19" s="86">
        <f t="shared" si="0"/>
        <v>55000</v>
      </c>
    </row>
    <row r="20" spans="1:6" ht="54">
      <c r="A20" s="45" t="s">
        <v>174</v>
      </c>
      <c r="B20" s="84" t="s">
        <v>163</v>
      </c>
      <c r="C20" s="47" t="s">
        <v>175</v>
      </c>
      <c r="D20" s="48">
        <v>55000</v>
      </c>
      <c r="E20" s="85" t="s">
        <v>44</v>
      </c>
      <c r="F20" s="86">
        <f t="shared" si="0"/>
        <v>55000</v>
      </c>
    </row>
    <row r="21" spans="1:6" ht="54">
      <c r="A21" s="45" t="s">
        <v>176</v>
      </c>
      <c r="B21" s="84" t="s">
        <v>163</v>
      </c>
      <c r="C21" s="47" t="s">
        <v>177</v>
      </c>
      <c r="D21" s="48">
        <v>55000</v>
      </c>
      <c r="E21" s="85" t="s">
        <v>44</v>
      </c>
      <c r="F21" s="86">
        <f t="shared" si="0"/>
        <v>55000</v>
      </c>
    </row>
    <row r="22" spans="1:6" ht="54">
      <c r="A22" s="45" t="s">
        <v>178</v>
      </c>
      <c r="B22" s="84" t="s">
        <v>163</v>
      </c>
      <c r="C22" s="47" t="s">
        <v>179</v>
      </c>
      <c r="D22" s="48">
        <v>55000</v>
      </c>
      <c r="E22" s="85" t="s">
        <v>44</v>
      </c>
      <c r="F22" s="86">
        <f t="shared" si="0"/>
        <v>55000</v>
      </c>
    </row>
    <row r="23" spans="1:6">
      <c r="A23" s="45" t="s">
        <v>180</v>
      </c>
      <c r="B23" s="84" t="s">
        <v>163</v>
      </c>
      <c r="C23" s="47" t="s">
        <v>181</v>
      </c>
      <c r="D23" s="48">
        <v>55000</v>
      </c>
      <c r="E23" s="85" t="s">
        <v>44</v>
      </c>
      <c r="F23" s="86">
        <f t="shared" si="0"/>
        <v>55000</v>
      </c>
    </row>
    <row r="24" spans="1:6" ht="90">
      <c r="A24" s="45" t="s">
        <v>169</v>
      </c>
      <c r="B24" s="84" t="s">
        <v>163</v>
      </c>
      <c r="C24" s="47" t="s">
        <v>182</v>
      </c>
      <c r="D24" s="48">
        <v>9828800</v>
      </c>
      <c r="E24" s="85">
        <v>4946906.79</v>
      </c>
      <c r="F24" s="86">
        <f t="shared" si="0"/>
        <v>4881893.21</v>
      </c>
    </row>
    <row r="25" spans="1:6" ht="54">
      <c r="A25" s="45" t="s">
        <v>183</v>
      </c>
      <c r="B25" s="84" t="s">
        <v>163</v>
      </c>
      <c r="C25" s="47" t="s">
        <v>184</v>
      </c>
      <c r="D25" s="48">
        <v>9828800</v>
      </c>
      <c r="E25" s="85">
        <v>4946906.79</v>
      </c>
      <c r="F25" s="86">
        <f t="shared" si="0"/>
        <v>4881893.21</v>
      </c>
    </row>
    <row r="26" spans="1:6" ht="72">
      <c r="A26" s="45" t="s">
        <v>185</v>
      </c>
      <c r="B26" s="84" t="s">
        <v>163</v>
      </c>
      <c r="C26" s="47" t="s">
        <v>186</v>
      </c>
      <c r="D26" s="48">
        <v>8676900</v>
      </c>
      <c r="E26" s="85">
        <v>4282223.87</v>
      </c>
      <c r="F26" s="86">
        <f t="shared" si="0"/>
        <v>4394676.13</v>
      </c>
    </row>
    <row r="27" spans="1:6" ht="108">
      <c r="A27" s="45" t="s">
        <v>187</v>
      </c>
      <c r="B27" s="84" t="s">
        <v>163</v>
      </c>
      <c r="C27" s="47" t="s">
        <v>188</v>
      </c>
      <c r="D27" s="48">
        <v>8676900</v>
      </c>
      <c r="E27" s="85">
        <v>4282223.87</v>
      </c>
      <c r="F27" s="86">
        <f t="shared" si="0"/>
        <v>4394676.13</v>
      </c>
    </row>
    <row r="28" spans="1:6" ht="36">
      <c r="A28" s="45" t="s">
        <v>189</v>
      </c>
      <c r="B28" s="84" t="s">
        <v>163</v>
      </c>
      <c r="C28" s="47" t="s">
        <v>190</v>
      </c>
      <c r="D28" s="48">
        <v>8676900</v>
      </c>
      <c r="E28" s="85">
        <v>4282223.87</v>
      </c>
      <c r="F28" s="86">
        <f t="shared" si="0"/>
        <v>4394676.13</v>
      </c>
    </row>
    <row r="29" spans="1:6" ht="36">
      <c r="A29" s="45" t="s">
        <v>191</v>
      </c>
      <c r="B29" s="84" t="s">
        <v>163</v>
      </c>
      <c r="C29" s="47" t="s">
        <v>192</v>
      </c>
      <c r="D29" s="48">
        <v>6382000</v>
      </c>
      <c r="E29" s="85">
        <v>3241574.17</v>
      </c>
      <c r="F29" s="86">
        <f t="shared" si="0"/>
        <v>3140425.83</v>
      </c>
    </row>
    <row r="30" spans="1:6" ht="54">
      <c r="A30" s="45" t="s">
        <v>193</v>
      </c>
      <c r="B30" s="84" t="s">
        <v>163</v>
      </c>
      <c r="C30" s="47" t="s">
        <v>194</v>
      </c>
      <c r="D30" s="48">
        <v>367500</v>
      </c>
      <c r="E30" s="85">
        <v>171195.6</v>
      </c>
      <c r="F30" s="86">
        <f t="shared" si="0"/>
        <v>196304.4</v>
      </c>
    </row>
    <row r="31" spans="1:6" ht="72">
      <c r="A31" s="45" t="s">
        <v>195</v>
      </c>
      <c r="B31" s="84" t="s">
        <v>163</v>
      </c>
      <c r="C31" s="47" t="s">
        <v>196</v>
      </c>
      <c r="D31" s="48">
        <v>1927400</v>
      </c>
      <c r="E31" s="85">
        <v>869454.1</v>
      </c>
      <c r="F31" s="86">
        <f t="shared" si="0"/>
        <v>1057945.8999999999</v>
      </c>
    </row>
    <row r="32" spans="1:6" ht="54">
      <c r="A32" s="45" t="s">
        <v>197</v>
      </c>
      <c r="B32" s="84" t="s">
        <v>163</v>
      </c>
      <c r="C32" s="47" t="s">
        <v>198</v>
      </c>
      <c r="D32" s="48">
        <v>1021500</v>
      </c>
      <c r="E32" s="85">
        <v>588282.92000000004</v>
      </c>
      <c r="F32" s="86">
        <f t="shared" si="0"/>
        <v>433217.07999999996</v>
      </c>
    </row>
    <row r="33" spans="1:6" ht="54">
      <c r="A33" s="45" t="s">
        <v>176</v>
      </c>
      <c r="B33" s="84" t="s">
        <v>163</v>
      </c>
      <c r="C33" s="47" t="s">
        <v>199</v>
      </c>
      <c r="D33" s="48">
        <v>1017100</v>
      </c>
      <c r="E33" s="85">
        <v>584985.92000000004</v>
      </c>
      <c r="F33" s="86">
        <f t="shared" si="0"/>
        <v>432114.07999999996</v>
      </c>
    </row>
    <row r="34" spans="1:6" ht="54">
      <c r="A34" s="45" t="s">
        <v>178</v>
      </c>
      <c r="B34" s="84" t="s">
        <v>163</v>
      </c>
      <c r="C34" s="47" t="s">
        <v>200</v>
      </c>
      <c r="D34" s="48">
        <v>1017100</v>
      </c>
      <c r="E34" s="85">
        <v>584985.92000000004</v>
      </c>
      <c r="F34" s="86">
        <f t="shared" si="0"/>
        <v>432114.07999999996</v>
      </c>
    </row>
    <row r="35" spans="1:6">
      <c r="A35" s="45" t="s">
        <v>180</v>
      </c>
      <c r="B35" s="84" t="s">
        <v>163</v>
      </c>
      <c r="C35" s="47" t="s">
        <v>201</v>
      </c>
      <c r="D35" s="48">
        <v>897100</v>
      </c>
      <c r="E35" s="85">
        <v>509183.65</v>
      </c>
      <c r="F35" s="86">
        <f t="shared" si="0"/>
        <v>387916.35</v>
      </c>
    </row>
    <row r="36" spans="1:6">
      <c r="A36" s="45" t="s">
        <v>202</v>
      </c>
      <c r="B36" s="84" t="s">
        <v>163</v>
      </c>
      <c r="C36" s="47" t="s">
        <v>203</v>
      </c>
      <c r="D36" s="48">
        <v>120000</v>
      </c>
      <c r="E36" s="85">
        <v>75802.27</v>
      </c>
      <c r="F36" s="86">
        <f t="shared" si="0"/>
        <v>44197.729999999996</v>
      </c>
    </row>
    <row r="37" spans="1:6">
      <c r="A37" s="45" t="s">
        <v>204</v>
      </c>
      <c r="B37" s="84" t="s">
        <v>163</v>
      </c>
      <c r="C37" s="47" t="s">
        <v>205</v>
      </c>
      <c r="D37" s="48">
        <v>4400</v>
      </c>
      <c r="E37" s="85">
        <v>3297</v>
      </c>
      <c r="F37" s="86">
        <f t="shared" si="0"/>
        <v>1103</v>
      </c>
    </row>
    <row r="38" spans="1:6">
      <c r="A38" s="45" t="s">
        <v>206</v>
      </c>
      <c r="B38" s="84" t="s">
        <v>163</v>
      </c>
      <c r="C38" s="47" t="s">
        <v>207</v>
      </c>
      <c r="D38" s="48">
        <v>4400</v>
      </c>
      <c r="E38" s="85">
        <v>3297</v>
      </c>
      <c r="F38" s="86">
        <f t="shared" si="0"/>
        <v>1103</v>
      </c>
    </row>
    <row r="39" spans="1:6">
      <c r="A39" s="45" t="s">
        <v>208</v>
      </c>
      <c r="B39" s="84" t="s">
        <v>163</v>
      </c>
      <c r="C39" s="47" t="s">
        <v>209</v>
      </c>
      <c r="D39" s="48">
        <v>4400</v>
      </c>
      <c r="E39" s="85">
        <v>3297</v>
      </c>
      <c r="F39" s="86">
        <f t="shared" si="0"/>
        <v>1103</v>
      </c>
    </row>
    <row r="40" spans="1:6" ht="90">
      <c r="A40" s="45" t="s">
        <v>210</v>
      </c>
      <c r="B40" s="84" t="s">
        <v>163</v>
      </c>
      <c r="C40" s="47" t="s">
        <v>211</v>
      </c>
      <c r="D40" s="48">
        <v>46300</v>
      </c>
      <c r="E40" s="85">
        <v>27300</v>
      </c>
      <c r="F40" s="86">
        <f t="shared" si="0"/>
        <v>19000</v>
      </c>
    </row>
    <row r="41" spans="1:6">
      <c r="A41" s="45" t="s">
        <v>212</v>
      </c>
      <c r="B41" s="84" t="s">
        <v>163</v>
      </c>
      <c r="C41" s="47" t="s">
        <v>213</v>
      </c>
      <c r="D41" s="48">
        <v>46300</v>
      </c>
      <c r="E41" s="85">
        <v>27300</v>
      </c>
      <c r="F41" s="86">
        <f t="shared" si="0"/>
        <v>19000</v>
      </c>
    </row>
    <row r="42" spans="1:6">
      <c r="A42" s="45" t="s">
        <v>149</v>
      </c>
      <c r="B42" s="84" t="s">
        <v>163</v>
      </c>
      <c r="C42" s="47" t="s">
        <v>214</v>
      </c>
      <c r="D42" s="48">
        <v>46300</v>
      </c>
      <c r="E42" s="85">
        <v>27300</v>
      </c>
      <c r="F42" s="86">
        <f t="shared" si="0"/>
        <v>19000</v>
      </c>
    </row>
    <row r="43" spans="1:6" ht="162">
      <c r="A43" s="87" t="s">
        <v>215</v>
      </c>
      <c r="B43" s="84" t="s">
        <v>163</v>
      </c>
      <c r="C43" s="47" t="s">
        <v>216</v>
      </c>
      <c r="D43" s="48">
        <v>84100</v>
      </c>
      <c r="E43" s="85">
        <v>49100</v>
      </c>
      <c r="F43" s="86">
        <f t="shared" si="0"/>
        <v>35000</v>
      </c>
    </row>
    <row r="44" spans="1:6">
      <c r="A44" s="45" t="s">
        <v>212</v>
      </c>
      <c r="B44" s="84" t="s">
        <v>163</v>
      </c>
      <c r="C44" s="47" t="s">
        <v>217</v>
      </c>
      <c r="D44" s="48">
        <v>84100</v>
      </c>
      <c r="E44" s="85">
        <v>49100</v>
      </c>
      <c r="F44" s="86">
        <f t="shared" si="0"/>
        <v>35000</v>
      </c>
    </row>
    <row r="45" spans="1:6">
      <c r="A45" s="45" t="s">
        <v>149</v>
      </c>
      <c r="B45" s="84" t="s">
        <v>163</v>
      </c>
      <c r="C45" s="47" t="s">
        <v>218</v>
      </c>
      <c r="D45" s="48">
        <v>84100</v>
      </c>
      <c r="E45" s="85">
        <v>49100</v>
      </c>
      <c r="F45" s="86">
        <f t="shared" si="0"/>
        <v>35000</v>
      </c>
    </row>
    <row r="46" spans="1:6" ht="90">
      <c r="A46" s="45" t="s">
        <v>169</v>
      </c>
      <c r="B46" s="84" t="s">
        <v>163</v>
      </c>
      <c r="C46" s="47" t="s">
        <v>219</v>
      </c>
      <c r="D46" s="48">
        <v>200</v>
      </c>
      <c r="E46" s="85">
        <v>200</v>
      </c>
      <c r="F46" s="86" t="str">
        <f t="shared" si="0"/>
        <v>-</v>
      </c>
    </row>
    <row r="47" spans="1:6">
      <c r="A47" s="45" t="s">
        <v>220</v>
      </c>
      <c r="B47" s="84" t="s">
        <v>163</v>
      </c>
      <c r="C47" s="47" t="s">
        <v>221</v>
      </c>
      <c r="D47" s="48">
        <v>200</v>
      </c>
      <c r="E47" s="85">
        <v>200</v>
      </c>
      <c r="F47" s="86" t="str">
        <f t="shared" si="0"/>
        <v>-</v>
      </c>
    </row>
    <row r="48" spans="1:6" ht="144">
      <c r="A48" s="87" t="s">
        <v>222</v>
      </c>
      <c r="B48" s="84" t="s">
        <v>163</v>
      </c>
      <c r="C48" s="47" t="s">
        <v>223</v>
      </c>
      <c r="D48" s="48">
        <v>200</v>
      </c>
      <c r="E48" s="85">
        <v>200</v>
      </c>
      <c r="F48" s="86" t="str">
        <f t="shared" si="0"/>
        <v>-</v>
      </c>
    </row>
    <row r="49" spans="1:6" ht="54">
      <c r="A49" s="45" t="s">
        <v>176</v>
      </c>
      <c r="B49" s="84" t="s">
        <v>163</v>
      </c>
      <c r="C49" s="47" t="s">
        <v>224</v>
      </c>
      <c r="D49" s="48">
        <v>200</v>
      </c>
      <c r="E49" s="85">
        <v>200</v>
      </c>
      <c r="F49" s="86" t="str">
        <f t="shared" si="0"/>
        <v>-</v>
      </c>
    </row>
    <row r="50" spans="1:6" ht="54">
      <c r="A50" s="45" t="s">
        <v>178</v>
      </c>
      <c r="B50" s="84" t="s">
        <v>163</v>
      </c>
      <c r="C50" s="47" t="s">
        <v>225</v>
      </c>
      <c r="D50" s="48">
        <v>200</v>
      </c>
      <c r="E50" s="85">
        <v>200</v>
      </c>
      <c r="F50" s="86" t="str">
        <f t="shared" si="0"/>
        <v>-</v>
      </c>
    </row>
    <row r="51" spans="1:6">
      <c r="A51" s="45" t="s">
        <v>180</v>
      </c>
      <c r="B51" s="84" t="s">
        <v>163</v>
      </c>
      <c r="C51" s="47" t="s">
        <v>226</v>
      </c>
      <c r="D51" s="48">
        <v>200</v>
      </c>
      <c r="E51" s="85">
        <v>200</v>
      </c>
      <c r="F51" s="86" t="str">
        <f t="shared" si="0"/>
        <v>-</v>
      </c>
    </row>
    <row r="52" spans="1:6" ht="69.599999999999994">
      <c r="A52" s="72" t="s">
        <v>227</v>
      </c>
      <c r="B52" s="73" t="s">
        <v>163</v>
      </c>
      <c r="C52" s="74" t="s">
        <v>228</v>
      </c>
      <c r="D52" s="75">
        <v>48300</v>
      </c>
      <c r="E52" s="76">
        <v>29200</v>
      </c>
      <c r="F52" s="77">
        <f t="shared" si="0"/>
        <v>19100</v>
      </c>
    </row>
    <row r="53" spans="1:6" ht="72">
      <c r="A53" s="45" t="s">
        <v>227</v>
      </c>
      <c r="B53" s="84" t="s">
        <v>163</v>
      </c>
      <c r="C53" s="47" t="s">
        <v>229</v>
      </c>
      <c r="D53" s="48">
        <v>22000</v>
      </c>
      <c r="E53" s="85">
        <v>13900</v>
      </c>
      <c r="F53" s="86">
        <f t="shared" si="0"/>
        <v>8100</v>
      </c>
    </row>
    <row r="54" spans="1:6" ht="54">
      <c r="A54" s="45" t="s">
        <v>183</v>
      </c>
      <c r="B54" s="84" t="s">
        <v>163</v>
      </c>
      <c r="C54" s="47" t="s">
        <v>230</v>
      </c>
      <c r="D54" s="48">
        <v>22000</v>
      </c>
      <c r="E54" s="85">
        <v>13900</v>
      </c>
      <c r="F54" s="86">
        <f t="shared" si="0"/>
        <v>8100</v>
      </c>
    </row>
    <row r="55" spans="1:6" ht="90">
      <c r="A55" s="45" t="s">
        <v>231</v>
      </c>
      <c r="B55" s="84" t="s">
        <v>163</v>
      </c>
      <c r="C55" s="47" t="s">
        <v>232</v>
      </c>
      <c r="D55" s="48">
        <v>22000</v>
      </c>
      <c r="E55" s="85">
        <v>13900</v>
      </c>
      <c r="F55" s="86">
        <f t="shared" si="0"/>
        <v>8100</v>
      </c>
    </row>
    <row r="56" spans="1:6">
      <c r="A56" s="45" t="s">
        <v>212</v>
      </c>
      <c r="B56" s="84" t="s">
        <v>163</v>
      </c>
      <c r="C56" s="47" t="s">
        <v>233</v>
      </c>
      <c r="D56" s="48">
        <v>22000</v>
      </c>
      <c r="E56" s="85">
        <v>13900</v>
      </c>
      <c r="F56" s="86">
        <f t="shared" si="0"/>
        <v>8100</v>
      </c>
    </row>
    <row r="57" spans="1:6">
      <c r="A57" s="45" t="s">
        <v>149</v>
      </c>
      <c r="B57" s="84" t="s">
        <v>163</v>
      </c>
      <c r="C57" s="47" t="s">
        <v>234</v>
      </c>
      <c r="D57" s="48">
        <v>22000</v>
      </c>
      <c r="E57" s="85">
        <v>13900</v>
      </c>
      <c r="F57" s="86">
        <f t="shared" si="0"/>
        <v>8100</v>
      </c>
    </row>
    <row r="58" spans="1:6" ht="72">
      <c r="A58" s="45" t="s">
        <v>227</v>
      </c>
      <c r="B58" s="84" t="s">
        <v>163</v>
      </c>
      <c r="C58" s="47" t="s">
        <v>235</v>
      </c>
      <c r="D58" s="48">
        <v>26300</v>
      </c>
      <c r="E58" s="85">
        <v>15300</v>
      </c>
      <c r="F58" s="86">
        <f t="shared" si="0"/>
        <v>11000</v>
      </c>
    </row>
    <row r="59" spans="1:6">
      <c r="A59" s="45" t="s">
        <v>220</v>
      </c>
      <c r="B59" s="84" t="s">
        <v>163</v>
      </c>
      <c r="C59" s="47" t="s">
        <v>236</v>
      </c>
      <c r="D59" s="48">
        <v>26300</v>
      </c>
      <c r="E59" s="85">
        <v>15300</v>
      </c>
      <c r="F59" s="86">
        <f t="shared" si="0"/>
        <v>11000</v>
      </c>
    </row>
    <row r="60" spans="1:6" ht="90">
      <c r="A60" s="45" t="s">
        <v>237</v>
      </c>
      <c r="B60" s="84" t="s">
        <v>163</v>
      </c>
      <c r="C60" s="47" t="s">
        <v>238</v>
      </c>
      <c r="D60" s="48">
        <v>26300</v>
      </c>
      <c r="E60" s="85">
        <v>15300</v>
      </c>
      <c r="F60" s="86">
        <f t="shared" si="0"/>
        <v>11000</v>
      </c>
    </row>
    <row r="61" spans="1:6">
      <c r="A61" s="45" t="s">
        <v>212</v>
      </c>
      <c r="B61" s="84" t="s">
        <v>163</v>
      </c>
      <c r="C61" s="47" t="s">
        <v>239</v>
      </c>
      <c r="D61" s="48">
        <v>26300</v>
      </c>
      <c r="E61" s="85">
        <v>15300</v>
      </c>
      <c r="F61" s="86">
        <f t="shared" si="0"/>
        <v>11000</v>
      </c>
    </row>
    <row r="62" spans="1:6">
      <c r="A62" s="45" t="s">
        <v>149</v>
      </c>
      <c r="B62" s="84" t="s">
        <v>163</v>
      </c>
      <c r="C62" s="47" t="s">
        <v>240</v>
      </c>
      <c r="D62" s="48">
        <v>26300</v>
      </c>
      <c r="E62" s="85">
        <v>15300</v>
      </c>
      <c r="F62" s="86">
        <f t="shared" si="0"/>
        <v>11000</v>
      </c>
    </row>
    <row r="63" spans="1:6" ht="34.799999999999997">
      <c r="A63" s="72" t="s">
        <v>241</v>
      </c>
      <c r="B63" s="73" t="s">
        <v>163</v>
      </c>
      <c r="C63" s="74" t="s">
        <v>242</v>
      </c>
      <c r="D63" s="75">
        <v>357000</v>
      </c>
      <c r="E63" s="76">
        <v>357000</v>
      </c>
      <c r="F63" s="77" t="str">
        <f t="shared" si="0"/>
        <v>-</v>
      </c>
    </row>
    <row r="64" spans="1:6" ht="36">
      <c r="A64" s="45" t="s">
        <v>241</v>
      </c>
      <c r="B64" s="84" t="s">
        <v>163</v>
      </c>
      <c r="C64" s="47" t="s">
        <v>243</v>
      </c>
      <c r="D64" s="48">
        <v>357000</v>
      </c>
      <c r="E64" s="85">
        <v>357000</v>
      </c>
      <c r="F64" s="86" t="str">
        <f t="shared" si="0"/>
        <v>-</v>
      </c>
    </row>
    <row r="65" spans="1:6">
      <c r="A65" s="45" t="s">
        <v>220</v>
      </c>
      <c r="B65" s="84" t="s">
        <v>163</v>
      </c>
      <c r="C65" s="47" t="s">
        <v>244</v>
      </c>
      <c r="D65" s="48">
        <v>357000</v>
      </c>
      <c r="E65" s="85">
        <v>357000</v>
      </c>
      <c r="F65" s="86" t="str">
        <f t="shared" si="0"/>
        <v>-</v>
      </c>
    </row>
    <row r="66" spans="1:6" ht="36">
      <c r="A66" s="45" t="s">
        <v>245</v>
      </c>
      <c r="B66" s="84" t="s">
        <v>163</v>
      </c>
      <c r="C66" s="47" t="s">
        <v>246</v>
      </c>
      <c r="D66" s="48">
        <v>357000</v>
      </c>
      <c r="E66" s="85">
        <v>357000</v>
      </c>
      <c r="F66" s="86" t="str">
        <f t="shared" si="0"/>
        <v>-</v>
      </c>
    </row>
    <row r="67" spans="1:6">
      <c r="A67" s="45" t="s">
        <v>204</v>
      </c>
      <c r="B67" s="84" t="s">
        <v>163</v>
      </c>
      <c r="C67" s="47" t="s">
        <v>247</v>
      </c>
      <c r="D67" s="48">
        <v>357000</v>
      </c>
      <c r="E67" s="85">
        <v>357000</v>
      </c>
      <c r="F67" s="86" t="str">
        <f t="shared" si="0"/>
        <v>-</v>
      </c>
    </row>
    <row r="68" spans="1:6">
      <c r="A68" s="45" t="s">
        <v>248</v>
      </c>
      <c r="B68" s="84" t="s">
        <v>163</v>
      </c>
      <c r="C68" s="47" t="s">
        <v>249</v>
      </c>
      <c r="D68" s="48">
        <v>357000</v>
      </c>
      <c r="E68" s="85">
        <v>357000</v>
      </c>
      <c r="F68" s="86" t="str">
        <f t="shared" si="0"/>
        <v>-</v>
      </c>
    </row>
    <row r="69" spans="1:6" ht="17.399999999999999">
      <c r="A69" s="72" t="s">
        <v>250</v>
      </c>
      <c r="B69" s="73" t="s">
        <v>163</v>
      </c>
      <c r="C69" s="74" t="s">
        <v>251</v>
      </c>
      <c r="D69" s="75">
        <v>10800</v>
      </c>
      <c r="E69" s="76" t="s">
        <v>44</v>
      </c>
      <c r="F69" s="77">
        <f t="shared" si="0"/>
        <v>10800</v>
      </c>
    </row>
    <row r="70" spans="1:6">
      <c r="A70" s="45" t="s">
        <v>250</v>
      </c>
      <c r="B70" s="84" t="s">
        <v>163</v>
      </c>
      <c r="C70" s="47" t="s">
        <v>252</v>
      </c>
      <c r="D70" s="48">
        <v>10800</v>
      </c>
      <c r="E70" s="85" t="s">
        <v>44</v>
      </c>
      <c r="F70" s="86">
        <f t="shared" si="0"/>
        <v>10800</v>
      </c>
    </row>
    <row r="71" spans="1:6" ht="36">
      <c r="A71" s="45" t="s">
        <v>253</v>
      </c>
      <c r="B71" s="84" t="s">
        <v>163</v>
      </c>
      <c r="C71" s="47" t="s">
        <v>254</v>
      </c>
      <c r="D71" s="48">
        <v>10800</v>
      </c>
      <c r="E71" s="85" t="s">
        <v>44</v>
      </c>
      <c r="F71" s="86">
        <f t="shared" si="0"/>
        <v>10800</v>
      </c>
    </row>
    <row r="72" spans="1:6" ht="72">
      <c r="A72" s="45" t="s">
        <v>255</v>
      </c>
      <c r="B72" s="84" t="s">
        <v>163</v>
      </c>
      <c r="C72" s="47" t="s">
        <v>256</v>
      </c>
      <c r="D72" s="48">
        <v>10800</v>
      </c>
      <c r="E72" s="85" t="s">
        <v>44</v>
      </c>
      <c r="F72" s="86">
        <f t="shared" si="0"/>
        <v>10800</v>
      </c>
    </row>
    <row r="73" spans="1:6">
      <c r="A73" s="45" t="s">
        <v>204</v>
      </c>
      <c r="B73" s="84" t="s">
        <v>163</v>
      </c>
      <c r="C73" s="47" t="s">
        <v>257</v>
      </c>
      <c r="D73" s="48">
        <v>10800</v>
      </c>
      <c r="E73" s="85" t="s">
        <v>44</v>
      </c>
      <c r="F73" s="86">
        <f t="shared" si="0"/>
        <v>10800</v>
      </c>
    </row>
    <row r="74" spans="1:6">
      <c r="A74" s="45" t="s">
        <v>258</v>
      </c>
      <c r="B74" s="84" t="s">
        <v>163</v>
      </c>
      <c r="C74" s="47" t="s">
        <v>259</v>
      </c>
      <c r="D74" s="48">
        <v>10800</v>
      </c>
      <c r="E74" s="85" t="s">
        <v>44</v>
      </c>
      <c r="F74" s="86">
        <f t="shared" si="0"/>
        <v>10800</v>
      </c>
    </row>
    <row r="75" spans="1:6" ht="17.399999999999999">
      <c r="A75" s="72" t="s">
        <v>260</v>
      </c>
      <c r="B75" s="73" t="s">
        <v>163</v>
      </c>
      <c r="C75" s="74" t="s">
        <v>261</v>
      </c>
      <c r="D75" s="75">
        <v>149500</v>
      </c>
      <c r="E75" s="76">
        <v>110002</v>
      </c>
      <c r="F75" s="77">
        <f t="shared" si="0"/>
        <v>39498</v>
      </c>
    </row>
    <row r="76" spans="1:6">
      <c r="A76" s="45" t="s">
        <v>260</v>
      </c>
      <c r="B76" s="84" t="s">
        <v>163</v>
      </c>
      <c r="C76" s="47" t="s">
        <v>262</v>
      </c>
      <c r="D76" s="48">
        <v>5000</v>
      </c>
      <c r="E76" s="85" t="s">
        <v>44</v>
      </c>
      <c r="F76" s="86">
        <f t="shared" si="0"/>
        <v>5000</v>
      </c>
    </row>
    <row r="77" spans="1:6" ht="54">
      <c r="A77" s="45" t="s">
        <v>263</v>
      </c>
      <c r="B77" s="84" t="s">
        <v>163</v>
      </c>
      <c r="C77" s="47" t="s">
        <v>264</v>
      </c>
      <c r="D77" s="48">
        <v>5000</v>
      </c>
      <c r="E77" s="85" t="s">
        <v>44</v>
      </c>
      <c r="F77" s="86">
        <f t="shared" si="0"/>
        <v>5000</v>
      </c>
    </row>
    <row r="78" spans="1:6" ht="54">
      <c r="A78" s="45" t="s">
        <v>265</v>
      </c>
      <c r="B78" s="84" t="s">
        <v>163</v>
      </c>
      <c r="C78" s="47" t="s">
        <v>266</v>
      </c>
      <c r="D78" s="48">
        <v>5000</v>
      </c>
      <c r="E78" s="85" t="s">
        <v>44</v>
      </c>
      <c r="F78" s="86">
        <f t="shared" si="0"/>
        <v>5000</v>
      </c>
    </row>
    <row r="79" spans="1:6" ht="54">
      <c r="A79" s="45" t="s">
        <v>176</v>
      </c>
      <c r="B79" s="84" t="s">
        <v>163</v>
      </c>
      <c r="C79" s="47" t="s">
        <v>267</v>
      </c>
      <c r="D79" s="48">
        <v>5000</v>
      </c>
      <c r="E79" s="85" t="s">
        <v>44</v>
      </c>
      <c r="F79" s="86">
        <f t="shared" ref="F79:F142" si="1">IF(OR(D79="-",IF(E79="-",0,E79)&gt;=IF(D79="-",0,D79)),"-",IF(D79="-",0,D79)-IF(E79="-",0,E79))</f>
        <v>5000</v>
      </c>
    </row>
    <row r="80" spans="1:6" ht="54">
      <c r="A80" s="45" t="s">
        <v>178</v>
      </c>
      <c r="B80" s="84" t="s">
        <v>163</v>
      </c>
      <c r="C80" s="47" t="s">
        <v>268</v>
      </c>
      <c r="D80" s="48">
        <v>5000</v>
      </c>
      <c r="E80" s="85" t="s">
        <v>44</v>
      </c>
      <c r="F80" s="86">
        <f t="shared" si="1"/>
        <v>5000</v>
      </c>
    </row>
    <row r="81" spans="1:6">
      <c r="A81" s="45" t="s">
        <v>180</v>
      </c>
      <c r="B81" s="84" t="s">
        <v>163</v>
      </c>
      <c r="C81" s="47" t="s">
        <v>269</v>
      </c>
      <c r="D81" s="48">
        <v>5000</v>
      </c>
      <c r="E81" s="85" t="s">
        <v>44</v>
      </c>
      <c r="F81" s="86">
        <f t="shared" si="1"/>
        <v>5000</v>
      </c>
    </row>
    <row r="82" spans="1:6">
      <c r="A82" s="45" t="s">
        <v>260</v>
      </c>
      <c r="B82" s="84" t="s">
        <v>163</v>
      </c>
      <c r="C82" s="47" t="s">
        <v>270</v>
      </c>
      <c r="D82" s="48">
        <v>140300</v>
      </c>
      <c r="E82" s="85">
        <v>105802</v>
      </c>
      <c r="F82" s="86">
        <f t="shared" si="1"/>
        <v>34498</v>
      </c>
    </row>
    <row r="83" spans="1:6" ht="72">
      <c r="A83" s="45" t="s">
        <v>271</v>
      </c>
      <c r="B83" s="84" t="s">
        <v>163</v>
      </c>
      <c r="C83" s="47" t="s">
        <v>272</v>
      </c>
      <c r="D83" s="48">
        <v>140300</v>
      </c>
      <c r="E83" s="85">
        <v>105802</v>
      </c>
      <c r="F83" s="86">
        <f t="shared" si="1"/>
        <v>34498</v>
      </c>
    </row>
    <row r="84" spans="1:6" ht="90">
      <c r="A84" s="45" t="s">
        <v>273</v>
      </c>
      <c r="B84" s="84" t="s">
        <v>163</v>
      </c>
      <c r="C84" s="47" t="s">
        <v>274</v>
      </c>
      <c r="D84" s="48">
        <v>120300</v>
      </c>
      <c r="E84" s="85">
        <v>85802</v>
      </c>
      <c r="F84" s="86">
        <f t="shared" si="1"/>
        <v>34498</v>
      </c>
    </row>
    <row r="85" spans="1:6" ht="54">
      <c r="A85" s="45" t="s">
        <v>176</v>
      </c>
      <c r="B85" s="84" t="s">
        <v>163</v>
      </c>
      <c r="C85" s="47" t="s">
        <v>275</v>
      </c>
      <c r="D85" s="48">
        <v>120300</v>
      </c>
      <c r="E85" s="85">
        <v>85802</v>
      </c>
      <c r="F85" s="86">
        <f t="shared" si="1"/>
        <v>34498</v>
      </c>
    </row>
    <row r="86" spans="1:6" ht="54">
      <c r="A86" s="45" t="s">
        <v>178</v>
      </c>
      <c r="B86" s="84" t="s">
        <v>163</v>
      </c>
      <c r="C86" s="47" t="s">
        <v>276</v>
      </c>
      <c r="D86" s="48">
        <v>120300</v>
      </c>
      <c r="E86" s="85">
        <v>85802</v>
      </c>
      <c r="F86" s="86">
        <f t="shared" si="1"/>
        <v>34498</v>
      </c>
    </row>
    <row r="87" spans="1:6">
      <c r="A87" s="45" t="s">
        <v>180</v>
      </c>
      <c r="B87" s="84" t="s">
        <v>163</v>
      </c>
      <c r="C87" s="47" t="s">
        <v>277</v>
      </c>
      <c r="D87" s="48">
        <v>120300</v>
      </c>
      <c r="E87" s="85">
        <v>85802</v>
      </c>
      <c r="F87" s="86">
        <f t="shared" si="1"/>
        <v>34498</v>
      </c>
    </row>
    <row r="88" spans="1:6" ht="54">
      <c r="A88" s="45" t="s">
        <v>278</v>
      </c>
      <c r="B88" s="84" t="s">
        <v>163</v>
      </c>
      <c r="C88" s="47" t="s">
        <v>279</v>
      </c>
      <c r="D88" s="48">
        <v>20000</v>
      </c>
      <c r="E88" s="85">
        <v>20000</v>
      </c>
      <c r="F88" s="86" t="str">
        <f t="shared" si="1"/>
        <v>-</v>
      </c>
    </row>
    <row r="89" spans="1:6">
      <c r="A89" s="45" t="s">
        <v>204</v>
      </c>
      <c r="B89" s="84" t="s">
        <v>163</v>
      </c>
      <c r="C89" s="47" t="s">
        <v>280</v>
      </c>
      <c r="D89" s="48">
        <v>20000</v>
      </c>
      <c r="E89" s="85">
        <v>20000</v>
      </c>
      <c r="F89" s="86" t="str">
        <f t="shared" si="1"/>
        <v>-</v>
      </c>
    </row>
    <row r="90" spans="1:6">
      <c r="A90" s="45" t="s">
        <v>206</v>
      </c>
      <c r="B90" s="84" t="s">
        <v>163</v>
      </c>
      <c r="C90" s="47" t="s">
        <v>281</v>
      </c>
      <c r="D90" s="48">
        <v>20000</v>
      </c>
      <c r="E90" s="85">
        <v>20000</v>
      </c>
      <c r="F90" s="86" t="str">
        <f t="shared" si="1"/>
        <v>-</v>
      </c>
    </row>
    <row r="91" spans="1:6">
      <c r="A91" s="45" t="s">
        <v>282</v>
      </c>
      <c r="B91" s="84" t="s">
        <v>163</v>
      </c>
      <c r="C91" s="47" t="s">
        <v>283</v>
      </c>
      <c r="D91" s="48">
        <v>20000</v>
      </c>
      <c r="E91" s="85">
        <v>20000</v>
      </c>
      <c r="F91" s="86" t="str">
        <f t="shared" si="1"/>
        <v>-</v>
      </c>
    </row>
    <row r="92" spans="1:6">
      <c r="A92" s="45" t="s">
        <v>260</v>
      </c>
      <c r="B92" s="84" t="s">
        <v>163</v>
      </c>
      <c r="C92" s="47" t="s">
        <v>284</v>
      </c>
      <c r="D92" s="48">
        <v>4200</v>
      </c>
      <c r="E92" s="85">
        <v>4200</v>
      </c>
      <c r="F92" s="86" t="str">
        <f t="shared" si="1"/>
        <v>-</v>
      </c>
    </row>
    <row r="93" spans="1:6" ht="36">
      <c r="A93" s="45" t="s">
        <v>253</v>
      </c>
      <c r="B93" s="84" t="s">
        <v>163</v>
      </c>
      <c r="C93" s="47" t="s">
        <v>285</v>
      </c>
      <c r="D93" s="48">
        <v>4200</v>
      </c>
      <c r="E93" s="85">
        <v>4200</v>
      </c>
      <c r="F93" s="86" t="str">
        <f t="shared" si="1"/>
        <v>-</v>
      </c>
    </row>
    <row r="94" spans="1:6" ht="72">
      <c r="A94" s="45" t="s">
        <v>255</v>
      </c>
      <c r="B94" s="84" t="s">
        <v>163</v>
      </c>
      <c r="C94" s="47" t="s">
        <v>286</v>
      </c>
      <c r="D94" s="48">
        <v>4200</v>
      </c>
      <c r="E94" s="85">
        <v>4200</v>
      </c>
      <c r="F94" s="86" t="str">
        <f t="shared" si="1"/>
        <v>-</v>
      </c>
    </row>
    <row r="95" spans="1:6" ht="54">
      <c r="A95" s="45" t="s">
        <v>176</v>
      </c>
      <c r="B95" s="84" t="s">
        <v>163</v>
      </c>
      <c r="C95" s="47" t="s">
        <v>287</v>
      </c>
      <c r="D95" s="48">
        <v>4200</v>
      </c>
      <c r="E95" s="85">
        <v>4200</v>
      </c>
      <c r="F95" s="86" t="str">
        <f t="shared" si="1"/>
        <v>-</v>
      </c>
    </row>
    <row r="96" spans="1:6" ht="54">
      <c r="A96" s="45" t="s">
        <v>178</v>
      </c>
      <c r="B96" s="84" t="s">
        <v>163</v>
      </c>
      <c r="C96" s="47" t="s">
        <v>288</v>
      </c>
      <c r="D96" s="48">
        <v>4200</v>
      </c>
      <c r="E96" s="85">
        <v>4200</v>
      </c>
      <c r="F96" s="86" t="str">
        <f t="shared" si="1"/>
        <v>-</v>
      </c>
    </row>
    <row r="97" spans="1:6">
      <c r="A97" s="45" t="s">
        <v>180</v>
      </c>
      <c r="B97" s="84" t="s">
        <v>163</v>
      </c>
      <c r="C97" s="47" t="s">
        <v>289</v>
      </c>
      <c r="D97" s="48">
        <v>4200</v>
      </c>
      <c r="E97" s="85">
        <v>4200</v>
      </c>
      <c r="F97" s="86" t="str">
        <f t="shared" si="1"/>
        <v>-</v>
      </c>
    </row>
    <row r="98" spans="1:6" ht="17.399999999999999">
      <c r="A98" s="72" t="s">
        <v>290</v>
      </c>
      <c r="B98" s="73" t="s">
        <v>163</v>
      </c>
      <c r="C98" s="74" t="s">
        <v>291</v>
      </c>
      <c r="D98" s="75">
        <v>243000</v>
      </c>
      <c r="E98" s="76">
        <v>87423.98</v>
      </c>
      <c r="F98" s="77">
        <f t="shared" si="1"/>
        <v>155576.02000000002</v>
      </c>
    </row>
    <row r="99" spans="1:6" ht="34.799999999999997">
      <c r="A99" s="72" t="s">
        <v>292</v>
      </c>
      <c r="B99" s="73" t="s">
        <v>163</v>
      </c>
      <c r="C99" s="74" t="s">
        <v>293</v>
      </c>
      <c r="D99" s="75">
        <v>243000</v>
      </c>
      <c r="E99" s="76">
        <v>87423.98</v>
      </c>
      <c r="F99" s="77">
        <f t="shared" si="1"/>
        <v>155576.02000000002</v>
      </c>
    </row>
    <row r="100" spans="1:6" ht="36">
      <c r="A100" s="45" t="s">
        <v>292</v>
      </c>
      <c r="B100" s="84" t="s">
        <v>163</v>
      </c>
      <c r="C100" s="47" t="s">
        <v>294</v>
      </c>
      <c r="D100" s="48">
        <v>243000</v>
      </c>
      <c r="E100" s="85">
        <v>87423.98</v>
      </c>
      <c r="F100" s="86">
        <f t="shared" si="1"/>
        <v>155576.02000000002</v>
      </c>
    </row>
    <row r="101" spans="1:6">
      <c r="A101" s="45" t="s">
        <v>220</v>
      </c>
      <c r="B101" s="84" t="s">
        <v>163</v>
      </c>
      <c r="C101" s="47" t="s">
        <v>295</v>
      </c>
      <c r="D101" s="48">
        <v>243000</v>
      </c>
      <c r="E101" s="85">
        <v>87423.98</v>
      </c>
      <c r="F101" s="86">
        <f t="shared" si="1"/>
        <v>155576.02000000002</v>
      </c>
    </row>
    <row r="102" spans="1:6" ht="54">
      <c r="A102" s="45" t="s">
        <v>296</v>
      </c>
      <c r="B102" s="84" t="s">
        <v>163</v>
      </c>
      <c r="C102" s="47" t="s">
        <v>297</v>
      </c>
      <c r="D102" s="48">
        <v>243000</v>
      </c>
      <c r="E102" s="85">
        <v>87423.98</v>
      </c>
      <c r="F102" s="86">
        <f t="shared" si="1"/>
        <v>155576.02000000002</v>
      </c>
    </row>
    <row r="103" spans="1:6" ht="108">
      <c r="A103" s="45" t="s">
        <v>187</v>
      </c>
      <c r="B103" s="84" t="s">
        <v>163</v>
      </c>
      <c r="C103" s="47" t="s">
        <v>298</v>
      </c>
      <c r="D103" s="48">
        <v>243000</v>
      </c>
      <c r="E103" s="85">
        <v>87423.98</v>
      </c>
      <c r="F103" s="86">
        <f t="shared" si="1"/>
        <v>155576.02000000002</v>
      </c>
    </row>
    <row r="104" spans="1:6" ht="36">
      <c r="A104" s="45" t="s">
        <v>189</v>
      </c>
      <c r="B104" s="84" t="s">
        <v>163</v>
      </c>
      <c r="C104" s="47" t="s">
        <v>299</v>
      </c>
      <c r="D104" s="48">
        <v>243000</v>
      </c>
      <c r="E104" s="85">
        <v>87423.98</v>
      </c>
      <c r="F104" s="86">
        <f t="shared" si="1"/>
        <v>155576.02000000002</v>
      </c>
    </row>
    <row r="105" spans="1:6" ht="36">
      <c r="A105" s="45" t="s">
        <v>191</v>
      </c>
      <c r="B105" s="84" t="s">
        <v>163</v>
      </c>
      <c r="C105" s="47" t="s">
        <v>300</v>
      </c>
      <c r="D105" s="48">
        <v>186600</v>
      </c>
      <c r="E105" s="85">
        <v>69389.78</v>
      </c>
      <c r="F105" s="86">
        <f t="shared" si="1"/>
        <v>117210.22</v>
      </c>
    </row>
    <row r="106" spans="1:6" ht="72">
      <c r="A106" s="45" t="s">
        <v>195</v>
      </c>
      <c r="B106" s="84" t="s">
        <v>163</v>
      </c>
      <c r="C106" s="47" t="s">
        <v>301</v>
      </c>
      <c r="D106" s="48">
        <v>56400</v>
      </c>
      <c r="E106" s="85">
        <v>18034.2</v>
      </c>
      <c r="F106" s="86">
        <f t="shared" si="1"/>
        <v>38365.800000000003</v>
      </c>
    </row>
    <row r="107" spans="1:6" ht="52.2">
      <c r="A107" s="72" t="s">
        <v>302</v>
      </c>
      <c r="B107" s="73" t="s">
        <v>163</v>
      </c>
      <c r="C107" s="74" t="s">
        <v>303</v>
      </c>
      <c r="D107" s="75">
        <v>20000</v>
      </c>
      <c r="E107" s="76" t="s">
        <v>44</v>
      </c>
      <c r="F107" s="77">
        <f t="shared" si="1"/>
        <v>20000</v>
      </c>
    </row>
    <row r="108" spans="1:6" ht="69.599999999999994">
      <c r="A108" s="72" t="s">
        <v>304</v>
      </c>
      <c r="B108" s="73" t="s">
        <v>163</v>
      </c>
      <c r="C108" s="74" t="s">
        <v>305</v>
      </c>
      <c r="D108" s="75">
        <v>20000</v>
      </c>
      <c r="E108" s="76" t="s">
        <v>44</v>
      </c>
      <c r="F108" s="77">
        <f t="shared" si="1"/>
        <v>20000</v>
      </c>
    </row>
    <row r="109" spans="1:6" ht="72">
      <c r="A109" s="45" t="s">
        <v>304</v>
      </c>
      <c r="B109" s="84" t="s">
        <v>163</v>
      </c>
      <c r="C109" s="47" t="s">
        <v>306</v>
      </c>
      <c r="D109" s="48">
        <v>20000</v>
      </c>
      <c r="E109" s="85" t="s">
        <v>44</v>
      </c>
      <c r="F109" s="86">
        <f t="shared" si="1"/>
        <v>20000</v>
      </c>
    </row>
    <row r="110" spans="1:6" ht="36">
      <c r="A110" s="45" t="s">
        <v>307</v>
      </c>
      <c r="B110" s="84" t="s">
        <v>163</v>
      </c>
      <c r="C110" s="47" t="s">
        <v>308</v>
      </c>
      <c r="D110" s="48">
        <v>20000</v>
      </c>
      <c r="E110" s="85" t="s">
        <v>44</v>
      </c>
      <c r="F110" s="86">
        <f t="shared" si="1"/>
        <v>20000</v>
      </c>
    </row>
    <row r="111" spans="1:6" ht="54">
      <c r="A111" s="45" t="s">
        <v>309</v>
      </c>
      <c r="B111" s="84" t="s">
        <v>163</v>
      </c>
      <c r="C111" s="47" t="s">
        <v>310</v>
      </c>
      <c r="D111" s="48">
        <v>20000</v>
      </c>
      <c r="E111" s="85" t="s">
        <v>44</v>
      </c>
      <c r="F111" s="86">
        <f t="shared" si="1"/>
        <v>20000</v>
      </c>
    </row>
    <row r="112" spans="1:6" ht="54">
      <c r="A112" s="45" t="s">
        <v>176</v>
      </c>
      <c r="B112" s="84" t="s">
        <v>163</v>
      </c>
      <c r="C112" s="47" t="s">
        <v>311</v>
      </c>
      <c r="D112" s="48">
        <v>20000</v>
      </c>
      <c r="E112" s="85" t="s">
        <v>44</v>
      </c>
      <c r="F112" s="86">
        <f t="shared" si="1"/>
        <v>20000</v>
      </c>
    </row>
    <row r="113" spans="1:6" ht="54">
      <c r="A113" s="45" t="s">
        <v>178</v>
      </c>
      <c r="B113" s="84" t="s">
        <v>163</v>
      </c>
      <c r="C113" s="47" t="s">
        <v>312</v>
      </c>
      <c r="D113" s="48">
        <v>20000</v>
      </c>
      <c r="E113" s="85" t="s">
        <v>44</v>
      </c>
      <c r="F113" s="86">
        <f t="shared" si="1"/>
        <v>20000</v>
      </c>
    </row>
    <row r="114" spans="1:6">
      <c r="A114" s="45" t="s">
        <v>180</v>
      </c>
      <c r="B114" s="84" t="s">
        <v>163</v>
      </c>
      <c r="C114" s="47" t="s">
        <v>313</v>
      </c>
      <c r="D114" s="48">
        <v>20000</v>
      </c>
      <c r="E114" s="85" t="s">
        <v>44</v>
      </c>
      <c r="F114" s="86">
        <f t="shared" si="1"/>
        <v>20000</v>
      </c>
    </row>
    <row r="115" spans="1:6" ht="17.399999999999999">
      <c r="A115" s="72" t="s">
        <v>314</v>
      </c>
      <c r="B115" s="73" t="s">
        <v>163</v>
      </c>
      <c r="C115" s="74" t="s">
        <v>315</v>
      </c>
      <c r="D115" s="75">
        <v>3087200</v>
      </c>
      <c r="E115" s="76">
        <v>314810.28000000003</v>
      </c>
      <c r="F115" s="77">
        <f t="shared" si="1"/>
        <v>2772389.7199999997</v>
      </c>
    </row>
    <row r="116" spans="1:6" ht="17.399999999999999">
      <c r="A116" s="72" t="s">
        <v>316</v>
      </c>
      <c r="B116" s="73" t="s">
        <v>163</v>
      </c>
      <c r="C116" s="74" t="s">
        <v>317</v>
      </c>
      <c r="D116" s="75">
        <v>374100</v>
      </c>
      <c r="E116" s="76">
        <v>128386.09</v>
      </c>
      <c r="F116" s="77">
        <f t="shared" si="1"/>
        <v>245713.91</v>
      </c>
    </row>
    <row r="117" spans="1:6">
      <c r="A117" s="45" t="s">
        <v>316</v>
      </c>
      <c r="B117" s="84" t="s">
        <v>163</v>
      </c>
      <c r="C117" s="47" t="s">
        <v>318</v>
      </c>
      <c r="D117" s="48">
        <v>374100</v>
      </c>
      <c r="E117" s="85">
        <v>128386.09</v>
      </c>
      <c r="F117" s="86">
        <f t="shared" si="1"/>
        <v>245713.91</v>
      </c>
    </row>
    <row r="118" spans="1:6" ht="72">
      <c r="A118" s="45" t="s">
        <v>319</v>
      </c>
      <c r="B118" s="84" t="s">
        <v>163</v>
      </c>
      <c r="C118" s="47" t="s">
        <v>320</v>
      </c>
      <c r="D118" s="48">
        <v>374100</v>
      </c>
      <c r="E118" s="85">
        <v>128386.09</v>
      </c>
      <c r="F118" s="86">
        <f t="shared" si="1"/>
        <v>245713.91</v>
      </c>
    </row>
    <row r="119" spans="1:6" ht="90">
      <c r="A119" s="45" t="s">
        <v>321</v>
      </c>
      <c r="B119" s="84" t="s">
        <v>163</v>
      </c>
      <c r="C119" s="47" t="s">
        <v>322</v>
      </c>
      <c r="D119" s="48">
        <v>374100</v>
      </c>
      <c r="E119" s="85">
        <v>128386.09</v>
      </c>
      <c r="F119" s="86">
        <f t="shared" si="1"/>
        <v>245713.91</v>
      </c>
    </row>
    <row r="120" spans="1:6">
      <c r="A120" s="45" t="s">
        <v>204</v>
      </c>
      <c r="B120" s="84" t="s">
        <v>163</v>
      </c>
      <c r="C120" s="47" t="s">
        <v>323</v>
      </c>
      <c r="D120" s="48">
        <v>374100</v>
      </c>
      <c r="E120" s="85">
        <v>128386.09</v>
      </c>
      <c r="F120" s="86">
        <f t="shared" si="1"/>
        <v>245713.91</v>
      </c>
    </row>
    <row r="121" spans="1:6" ht="90">
      <c r="A121" s="45" t="s">
        <v>324</v>
      </c>
      <c r="B121" s="84" t="s">
        <v>163</v>
      </c>
      <c r="C121" s="47" t="s">
        <v>325</v>
      </c>
      <c r="D121" s="48">
        <v>374100</v>
      </c>
      <c r="E121" s="85">
        <v>128386.09</v>
      </c>
      <c r="F121" s="86">
        <f t="shared" si="1"/>
        <v>245713.91</v>
      </c>
    </row>
    <row r="122" spans="1:6" ht="90">
      <c r="A122" s="45" t="s">
        <v>326</v>
      </c>
      <c r="B122" s="84" t="s">
        <v>163</v>
      </c>
      <c r="C122" s="47" t="s">
        <v>327</v>
      </c>
      <c r="D122" s="48">
        <v>374100</v>
      </c>
      <c r="E122" s="85">
        <v>128386.09</v>
      </c>
      <c r="F122" s="86">
        <f t="shared" si="1"/>
        <v>245713.91</v>
      </c>
    </row>
    <row r="123" spans="1:6" ht="17.399999999999999">
      <c r="A123" s="72" t="s">
        <v>328</v>
      </c>
      <c r="B123" s="73" t="s">
        <v>163</v>
      </c>
      <c r="C123" s="74" t="s">
        <v>329</v>
      </c>
      <c r="D123" s="75">
        <v>620000</v>
      </c>
      <c r="E123" s="76">
        <v>19650</v>
      </c>
      <c r="F123" s="77">
        <f t="shared" si="1"/>
        <v>600350</v>
      </c>
    </row>
    <row r="124" spans="1:6">
      <c r="A124" s="45" t="s">
        <v>328</v>
      </c>
      <c r="B124" s="84" t="s">
        <v>163</v>
      </c>
      <c r="C124" s="47" t="s">
        <v>330</v>
      </c>
      <c r="D124" s="48">
        <v>620000</v>
      </c>
      <c r="E124" s="85">
        <v>19650</v>
      </c>
      <c r="F124" s="86">
        <f t="shared" si="1"/>
        <v>600350</v>
      </c>
    </row>
    <row r="125" spans="1:6" ht="54">
      <c r="A125" s="45" t="s">
        <v>331</v>
      </c>
      <c r="B125" s="84" t="s">
        <v>163</v>
      </c>
      <c r="C125" s="47" t="s">
        <v>332</v>
      </c>
      <c r="D125" s="48">
        <v>620000</v>
      </c>
      <c r="E125" s="85">
        <v>19650</v>
      </c>
      <c r="F125" s="86">
        <f t="shared" si="1"/>
        <v>600350</v>
      </c>
    </row>
    <row r="126" spans="1:6" ht="36">
      <c r="A126" s="45" t="s">
        <v>333</v>
      </c>
      <c r="B126" s="84" t="s">
        <v>163</v>
      </c>
      <c r="C126" s="47" t="s">
        <v>334</v>
      </c>
      <c r="D126" s="48">
        <v>20000</v>
      </c>
      <c r="E126" s="85">
        <v>19650</v>
      </c>
      <c r="F126" s="86">
        <f t="shared" si="1"/>
        <v>350</v>
      </c>
    </row>
    <row r="127" spans="1:6" ht="54">
      <c r="A127" s="45" t="s">
        <v>176</v>
      </c>
      <c r="B127" s="84" t="s">
        <v>163</v>
      </c>
      <c r="C127" s="47" t="s">
        <v>335</v>
      </c>
      <c r="D127" s="48">
        <v>20000</v>
      </c>
      <c r="E127" s="85">
        <v>19650</v>
      </c>
      <c r="F127" s="86">
        <f t="shared" si="1"/>
        <v>350</v>
      </c>
    </row>
    <row r="128" spans="1:6" ht="54">
      <c r="A128" s="45" t="s">
        <v>178</v>
      </c>
      <c r="B128" s="84" t="s">
        <v>163</v>
      </c>
      <c r="C128" s="47" t="s">
        <v>336</v>
      </c>
      <c r="D128" s="48">
        <v>20000</v>
      </c>
      <c r="E128" s="85">
        <v>19650</v>
      </c>
      <c r="F128" s="86">
        <f t="shared" si="1"/>
        <v>350</v>
      </c>
    </row>
    <row r="129" spans="1:6">
      <c r="A129" s="45" t="s">
        <v>180</v>
      </c>
      <c r="B129" s="84" t="s">
        <v>163</v>
      </c>
      <c r="C129" s="47" t="s">
        <v>337</v>
      </c>
      <c r="D129" s="48">
        <v>20000</v>
      </c>
      <c r="E129" s="85">
        <v>19650</v>
      </c>
      <c r="F129" s="86">
        <f t="shared" si="1"/>
        <v>350</v>
      </c>
    </row>
    <row r="130" spans="1:6" ht="72">
      <c r="A130" s="45" t="s">
        <v>338</v>
      </c>
      <c r="B130" s="84" t="s">
        <v>163</v>
      </c>
      <c r="C130" s="47" t="s">
        <v>339</v>
      </c>
      <c r="D130" s="48">
        <v>600000</v>
      </c>
      <c r="E130" s="85" t="s">
        <v>44</v>
      </c>
      <c r="F130" s="86">
        <f t="shared" si="1"/>
        <v>600000</v>
      </c>
    </row>
    <row r="131" spans="1:6" ht="54">
      <c r="A131" s="45" t="s">
        <v>176</v>
      </c>
      <c r="B131" s="84" t="s">
        <v>163</v>
      </c>
      <c r="C131" s="47" t="s">
        <v>340</v>
      </c>
      <c r="D131" s="48">
        <v>600000</v>
      </c>
      <c r="E131" s="85" t="s">
        <v>44</v>
      </c>
      <c r="F131" s="86">
        <f t="shared" si="1"/>
        <v>600000</v>
      </c>
    </row>
    <row r="132" spans="1:6" ht="54">
      <c r="A132" s="45" t="s">
        <v>178</v>
      </c>
      <c r="B132" s="84" t="s">
        <v>163</v>
      </c>
      <c r="C132" s="47" t="s">
        <v>341</v>
      </c>
      <c r="D132" s="48">
        <v>600000</v>
      </c>
      <c r="E132" s="85" t="s">
        <v>44</v>
      </c>
      <c r="F132" s="86">
        <f t="shared" si="1"/>
        <v>600000</v>
      </c>
    </row>
    <row r="133" spans="1:6">
      <c r="A133" s="45" t="s">
        <v>180</v>
      </c>
      <c r="B133" s="84" t="s">
        <v>163</v>
      </c>
      <c r="C133" s="47" t="s">
        <v>342</v>
      </c>
      <c r="D133" s="48">
        <v>600000</v>
      </c>
      <c r="E133" s="85" t="s">
        <v>44</v>
      </c>
      <c r="F133" s="86">
        <f t="shared" si="1"/>
        <v>600000</v>
      </c>
    </row>
    <row r="134" spans="1:6" ht="17.399999999999999">
      <c r="A134" s="72" t="s">
        <v>343</v>
      </c>
      <c r="B134" s="73" t="s">
        <v>163</v>
      </c>
      <c r="C134" s="74" t="s">
        <v>344</v>
      </c>
      <c r="D134" s="75">
        <v>2063100</v>
      </c>
      <c r="E134" s="76">
        <v>166774.19</v>
      </c>
      <c r="F134" s="77">
        <f t="shared" si="1"/>
        <v>1896325.81</v>
      </c>
    </row>
    <row r="135" spans="1:6">
      <c r="A135" s="45" t="s">
        <v>343</v>
      </c>
      <c r="B135" s="84" t="s">
        <v>163</v>
      </c>
      <c r="C135" s="47" t="s">
        <v>345</v>
      </c>
      <c r="D135" s="48">
        <v>2063100</v>
      </c>
      <c r="E135" s="85">
        <v>166774.19</v>
      </c>
      <c r="F135" s="86">
        <f t="shared" si="1"/>
        <v>1896325.81</v>
      </c>
    </row>
    <row r="136" spans="1:6" ht="36">
      <c r="A136" s="45" t="s">
        <v>346</v>
      </c>
      <c r="B136" s="84" t="s">
        <v>163</v>
      </c>
      <c r="C136" s="47" t="s">
        <v>347</v>
      </c>
      <c r="D136" s="48">
        <v>550000</v>
      </c>
      <c r="E136" s="85" t="s">
        <v>44</v>
      </c>
      <c r="F136" s="86">
        <f t="shared" si="1"/>
        <v>550000</v>
      </c>
    </row>
    <row r="137" spans="1:6" ht="72">
      <c r="A137" s="45" t="s">
        <v>348</v>
      </c>
      <c r="B137" s="84" t="s">
        <v>163</v>
      </c>
      <c r="C137" s="47" t="s">
        <v>349</v>
      </c>
      <c r="D137" s="48">
        <v>550000</v>
      </c>
      <c r="E137" s="85" t="s">
        <v>44</v>
      </c>
      <c r="F137" s="86">
        <f t="shared" si="1"/>
        <v>550000</v>
      </c>
    </row>
    <row r="138" spans="1:6" ht="54">
      <c r="A138" s="45" t="s">
        <v>176</v>
      </c>
      <c r="B138" s="84" t="s">
        <v>163</v>
      </c>
      <c r="C138" s="47" t="s">
        <v>350</v>
      </c>
      <c r="D138" s="48">
        <v>550000</v>
      </c>
      <c r="E138" s="85" t="s">
        <v>44</v>
      </c>
      <c r="F138" s="86">
        <f t="shared" si="1"/>
        <v>550000</v>
      </c>
    </row>
    <row r="139" spans="1:6" ht="54">
      <c r="A139" s="45" t="s">
        <v>178</v>
      </c>
      <c r="B139" s="84" t="s">
        <v>163</v>
      </c>
      <c r="C139" s="47" t="s">
        <v>351</v>
      </c>
      <c r="D139" s="48">
        <v>550000</v>
      </c>
      <c r="E139" s="85" t="s">
        <v>44</v>
      </c>
      <c r="F139" s="86">
        <f t="shared" si="1"/>
        <v>550000</v>
      </c>
    </row>
    <row r="140" spans="1:6">
      <c r="A140" s="45" t="s">
        <v>180</v>
      </c>
      <c r="B140" s="84" t="s">
        <v>163</v>
      </c>
      <c r="C140" s="47" t="s">
        <v>352</v>
      </c>
      <c r="D140" s="48">
        <v>550000</v>
      </c>
      <c r="E140" s="85" t="s">
        <v>44</v>
      </c>
      <c r="F140" s="86">
        <f t="shared" si="1"/>
        <v>550000</v>
      </c>
    </row>
    <row r="141" spans="1:6" ht="90">
      <c r="A141" s="45" t="s">
        <v>353</v>
      </c>
      <c r="B141" s="84" t="s">
        <v>163</v>
      </c>
      <c r="C141" s="47" t="s">
        <v>354</v>
      </c>
      <c r="D141" s="48">
        <v>1513100</v>
      </c>
      <c r="E141" s="85">
        <v>166774.19</v>
      </c>
      <c r="F141" s="86">
        <f t="shared" si="1"/>
        <v>1346325.81</v>
      </c>
    </row>
    <row r="142" spans="1:6" ht="72">
      <c r="A142" s="45" t="s">
        <v>348</v>
      </c>
      <c r="B142" s="84" t="s">
        <v>163</v>
      </c>
      <c r="C142" s="47" t="s">
        <v>355</v>
      </c>
      <c r="D142" s="48">
        <v>1513100</v>
      </c>
      <c r="E142" s="85">
        <v>166774.19</v>
      </c>
      <c r="F142" s="86">
        <f t="shared" si="1"/>
        <v>1346325.81</v>
      </c>
    </row>
    <row r="143" spans="1:6" ht="54">
      <c r="A143" s="45" t="s">
        <v>176</v>
      </c>
      <c r="B143" s="84" t="s">
        <v>163</v>
      </c>
      <c r="C143" s="47" t="s">
        <v>356</v>
      </c>
      <c r="D143" s="48">
        <v>1513100</v>
      </c>
      <c r="E143" s="85">
        <v>166774.19</v>
      </c>
      <c r="F143" s="86">
        <f t="shared" ref="F143:F206" si="2">IF(OR(D143="-",IF(E143="-",0,E143)&gt;=IF(D143="-",0,D143)),"-",IF(D143="-",0,D143)-IF(E143="-",0,E143))</f>
        <v>1346325.81</v>
      </c>
    </row>
    <row r="144" spans="1:6" ht="54">
      <c r="A144" s="45" t="s">
        <v>178</v>
      </c>
      <c r="B144" s="84" t="s">
        <v>163</v>
      </c>
      <c r="C144" s="47" t="s">
        <v>357</v>
      </c>
      <c r="D144" s="48">
        <v>1513100</v>
      </c>
      <c r="E144" s="85">
        <v>166774.19</v>
      </c>
      <c r="F144" s="86">
        <f t="shared" si="2"/>
        <v>1346325.81</v>
      </c>
    </row>
    <row r="145" spans="1:6">
      <c r="A145" s="45" t="s">
        <v>180</v>
      </c>
      <c r="B145" s="84" t="s">
        <v>163</v>
      </c>
      <c r="C145" s="47" t="s">
        <v>358</v>
      </c>
      <c r="D145" s="48">
        <v>1513100</v>
      </c>
      <c r="E145" s="85">
        <v>166774.19</v>
      </c>
      <c r="F145" s="86">
        <f t="shared" si="2"/>
        <v>1346325.81</v>
      </c>
    </row>
    <row r="146" spans="1:6" ht="34.799999999999997">
      <c r="A146" s="72" t="s">
        <v>359</v>
      </c>
      <c r="B146" s="73" t="s">
        <v>163</v>
      </c>
      <c r="C146" s="74" t="s">
        <v>360</v>
      </c>
      <c r="D146" s="75">
        <v>30000</v>
      </c>
      <c r="E146" s="76" t="s">
        <v>44</v>
      </c>
      <c r="F146" s="77">
        <f t="shared" si="2"/>
        <v>30000</v>
      </c>
    </row>
    <row r="147" spans="1:6" ht="36">
      <c r="A147" s="45" t="s">
        <v>359</v>
      </c>
      <c r="B147" s="84" t="s">
        <v>163</v>
      </c>
      <c r="C147" s="47" t="s">
        <v>361</v>
      </c>
      <c r="D147" s="48">
        <v>30000</v>
      </c>
      <c r="E147" s="85" t="s">
        <v>44</v>
      </c>
      <c r="F147" s="86">
        <f t="shared" si="2"/>
        <v>30000</v>
      </c>
    </row>
    <row r="148" spans="1:6" ht="72">
      <c r="A148" s="45" t="s">
        <v>362</v>
      </c>
      <c r="B148" s="84" t="s">
        <v>163</v>
      </c>
      <c r="C148" s="47" t="s">
        <v>363</v>
      </c>
      <c r="D148" s="48">
        <v>30000</v>
      </c>
      <c r="E148" s="85" t="s">
        <v>44</v>
      </c>
      <c r="F148" s="86">
        <f t="shared" si="2"/>
        <v>30000</v>
      </c>
    </row>
    <row r="149" spans="1:6" ht="90">
      <c r="A149" s="45" t="s">
        <v>364</v>
      </c>
      <c r="B149" s="84" t="s">
        <v>163</v>
      </c>
      <c r="C149" s="47" t="s">
        <v>365</v>
      </c>
      <c r="D149" s="48">
        <v>30000</v>
      </c>
      <c r="E149" s="85" t="s">
        <v>44</v>
      </c>
      <c r="F149" s="86">
        <f t="shared" si="2"/>
        <v>30000</v>
      </c>
    </row>
    <row r="150" spans="1:6" ht="54">
      <c r="A150" s="45" t="s">
        <v>176</v>
      </c>
      <c r="B150" s="84" t="s">
        <v>163</v>
      </c>
      <c r="C150" s="47" t="s">
        <v>366</v>
      </c>
      <c r="D150" s="48">
        <v>30000</v>
      </c>
      <c r="E150" s="85" t="s">
        <v>44</v>
      </c>
      <c r="F150" s="86">
        <f t="shared" si="2"/>
        <v>30000</v>
      </c>
    </row>
    <row r="151" spans="1:6" ht="54">
      <c r="A151" s="45" t="s">
        <v>178</v>
      </c>
      <c r="B151" s="84" t="s">
        <v>163</v>
      </c>
      <c r="C151" s="47" t="s">
        <v>367</v>
      </c>
      <c r="D151" s="48">
        <v>30000</v>
      </c>
      <c r="E151" s="85" t="s">
        <v>44</v>
      </c>
      <c r="F151" s="86">
        <f t="shared" si="2"/>
        <v>30000</v>
      </c>
    </row>
    <row r="152" spans="1:6">
      <c r="A152" s="45" t="s">
        <v>180</v>
      </c>
      <c r="B152" s="84" t="s">
        <v>163</v>
      </c>
      <c r="C152" s="47" t="s">
        <v>368</v>
      </c>
      <c r="D152" s="48">
        <v>30000</v>
      </c>
      <c r="E152" s="85" t="s">
        <v>44</v>
      </c>
      <c r="F152" s="86">
        <f t="shared" si="2"/>
        <v>30000</v>
      </c>
    </row>
    <row r="153" spans="1:6" ht="34.799999999999997">
      <c r="A153" s="72" t="s">
        <v>369</v>
      </c>
      <c r="B153" s="73" t="s">
        <v>163</v>
      </c>
      <c r="C153" s="74" t="s">
        <v>370</v>
      </c>
      <c r="D153" s="75">
        <v>2622000</v>
      </c>
      <c r="E153" s="76">
        <v>1258455.9099999999</v>
      </c>
      <c r="F153" s="77">
        <f t="shared" si="2"/>
        <v>1363544.09</v>
      </c>
    </row>
    <row r="154" spans="1:6" ht="17.399999999999999">
      <c r="A154" s="72" t="s">
        <v>371</v>
      </c>
      <c r="B154" s="73" t="s">
        <v>163</v>
      </c>
      <c r="C154" s="74" t="s">
        <v>372</v>
      </c>
      <c r="D154" s="75">
        <v>324500</v>
      </c>
      <c r="E154" s="76" t="s">
        <v>44</v>
      </c>
      <c r="F154" s="77">
        <f t="shared" si="2"/>
        <v>324500</v>
      </c>
    </row>
    <row r="155" spans="1:6">
      <c r="A155" s="45" t="s">
        <v>371</v>
      </c>
      <c r="B155" s="84" t="s">
        <v>163</v>
      </c>
      <c r="C155" s="47" t="s">
        <v>373</v>
      </c>
      <c r="D155" s="48">
        <v>50000</v>
      </c>
      <c r="E155" s="85" t="s">
        <v>44</v>
      </c>
      <c r="F155" s="86">
        <f t="shared" si="2"/>
        <v>50000</v>
      </c>
    </row>
    <row r="156" spans="1:6" ht="72">
      <c r="A156" s="45" t="s">
        <v>374</v>
      </c>
      <c r="B156" s="84" t="s">
        <v>163</v>
      </c>
      <c r="C156" s="47" t="s">
        <v>375</v>
      </c>
      <c r="D156" s="48">
        <v>50000</v>
      </c>
      <c r="E156" s="85" t="s">
        <v>44</v>
      </c>
      <c r="F156" s="86">
        <f t="shared" si="2"/>
        <v>50000</v>
      </c>
    </row>
    <row r="157" spans="1:6" ht="54">
      <c r="A157" s="45" t="s">
        <v>376</v>
      </c>
      <c r="B157" s="84" t="s">
        <v>163</v>
      </c>
      <c r="C157" s="47" t="s">
        <v>377</v>
      </c>
      <c r="D157" s="48">
        <v>50000</v>
      </c>
      <c r="E157" s="85" t="s">
        <v>44</v>
      </c>
      <c r="F157" s="86">
        <f t="shared" si="2"/>
        <v>50000</v>
      </c>
    </row>
    <row r="158" spans="1:6" ht="54">
      <c r="A158" s="45" t="s">
        <v>176</v>
      </c>
      <c r="B158" s="84" t="s">
        <v>163</v>
      </c>
      <c r="C158" s="47" t="s">
        <v>378</v>
      </c>
      <c r="D158" s="48">
        <v>50000</v>
      </c>
      <c r="E158" s="85" t="s">
        <v>44</v>
      </c>
      <c r="F158" s="86">
        <f t="shared" si="2"/>
        <v>50000</v>
      </c>
    </row>
    <row r="159" spans="1:6" ht="54">
      <c r="A159" s="45" t="s">
        <v>178</v>
      </c>
      <c r="B159" s="84" t="s">
        <v>163</v>
      </c>
      <c r="C159" s="47" t="s">
        <v>379</v>
      </c>
      <c r="D159" s="48">
        <v>50000</v>
      </c>
      <c r="E159" s="85" t="s">
        <v>44</v>
      </c>
      <c r="F159" s="86">
        <f t="shared" si="2"/>
        <v>50000</v>
      </c>
    </row>
    <row r="160" spans="1:6">
      <c r="A160" s="45" t="s">
        <v>180</v>
      </c>
      <c r="B160" s="84" t="s">
        <v>163</v>
      </c>
      <c r="C160" s="47" t="s">
        <v>380</v>
      </c>
      <c r="D160" s="48">
        <v>50000</v>
      </c>
      <c r="E160" s="85" t="s">
        <v>44</v>
      </c>
      <c r="F160" s="86">
        <f t="shared" si="2"/>
        <v>50000</v>
      </c>
    </row>
    <row r="161" spans="1:6">
      <c r="A161" s="45" t="s">
        <v>371</v>
      </c>
      <c r="B161" s="84" t="s">
        <v>163</v>
      </c>
      <c r="C161" s="47" t="s">
        <v>381</v>
      </c>
      <c r="D161" s="48">
        <v>274500</v>
      </c>
      <c r="E161" s="85" t="s">
        <v>44</v>
      </c>
      <c r="F161" s="86">
        <f t="shared" si="2"/>
        <v>274500</v>
      </c>
    </row>
    <row r="162" spans="1:6" ht="72">
      <c r="A162" s="45" t="s">
        <v>382</v>
      </c>
      <c r="B162" s="84" t="s">
        <v>163</v>
      </c>
      <c r="C162" s="47" t="s">
        <v>383</v>
      </c>
      <c r="D162" s="48">
        <v>274500</v>
      </c>
      <c r="E162" s="85" t="s">
        <v>44</v>
      </c>
      <c r="F162" s="86">
        <f t="shared" si="2"/>
        <v>274500</v>
      </c>
    </row>
    <row r="163" spans="1:6" ht="126">
      <c r="A163" s="45" t="s">
        <v>384</v>
      </c>
      <c r="B163" s="84" t="s">
        <v>163</v>
      </c>
      <c r="C163" s="47" t="s">
        <v>385</v>
      </c>
      <c r="D163" s="48">
        <v>274500</v>
      </c>
      <c r="E163" s="85" t="s">
        <v>44</v>
      </c>
      <c r="F163" s="86">
        <f t="shared" si="2"/>
        <v>274500</v>
      </c>
    </row>
    <row r="164" spans="1:6" ht="54">
      <c r="A164" s="45" t="s">
        <v>176</v>
      </c>
      <c r="B164" s="84" t="s">
        <v>163</v>
      </c>
      <c r="C164" s="47" t="s">
        <v>386</v>
      </c>
      <c r="D164" s="48">
        <v>274500</v>
      </c>
      <c r="E164" s="85" t="s">
        <v>44</v>
      </c>
      <c r="F164" s="86">
        <f t="shared" si="2"/>
        <v>274500</v>
      </c>
    </row>
    <row r="165" spans="1:6" ht="54">
      <c r="A165" s="45" t="s">
        <v>178</v>
      </c>
      <c r="B165" s="84" t="s">
        <v>163</v>
      </c>
      <c r="C165" s="47" t="s">
        <v>387</v>
      </c>
      <c r="D165" s="48">
        <v>274500</v>
      </c>
      <c r="E165" s="85" t="s">
        <v>44</v>
      </c>
      <c r="F165" s="86">
        <f t="shared" si="2"/>
        <v>274500</v>
      </c>
    </row>
    <row r="166" spans="1:6">
      <c r="A166" s="45" t="s">
        <v>180</v>
      </c>
      <c r="B166" s="84" t="s">
        <v>163</v>
      </c>
      <c r="C166" s="47" t="s">
        <v>388</v>
      </c>
      <c r="D166" s="48">
        <v>274500</v>
      </c>
      <c r="E166" s="85" t="s">
        <v>44</v>
      </c>
      <c r="F166" s="86">
        <f t="shared" si="2"/>
        <v>274500</v>
      </c>
    </row>
    <row r="167" spans="1:6" ht="17.399999999999999">
      <c r="A167" s="72" t="s">
        <v>389</v>
      </c>
      <c r="B167" s="73" t="s">
        <v>163</v>
      </c>
      <c r="C167" s="74" t="s">
        <v>390</v>
      </c>
      <c r="D167" s="75">
        <v>2297500</v>
      </c>
      <c r="E167" s="76">
        <v>1258455.9099999999</v>
      </c>
      <c r="F167" s="77">
        <f t="shared" si="2"/>
        <v>1039044.0900000001</v>
      </c>
    </row>
    <row r="168" spans="1:6">
      <c r="A168" s="45" t="s">
        <v>389</v>
      </c>
      <c r="B168" s="84" t="s">
        <v>163</v>
      </c>
      <c r="C168" s="47" t="s">
        <v>391</v>
      </c>
      <c r="D168" s="48">
        <v>140000</v>
      </c>
      <c r="E168" s="85" t="s">
        <v>44</v>
      </c>
      <c r="F168" s="86">
        <f t="shared" si="2"/>
        <v>140000</v>
      </c>
    </row>
    <row r="169" spans="1:6" ht="72">
      <c r="A169" s="45" t="s">
        <v>392</v>
      </c>
      <c r="B169" s="84" t="s">
        <v>163</v>
      </c>
      <c r="C169" s="47" t="s">
        <v>393</v>
      </c>
      <c r="D169" s="48">
        <v>40000</v>
      </c>
      <c r="E169" s="85" t="s">
        <v>44</v>
      </c>
      <c r="F169" s="86">
        <f t="shared" si="2"/>
        <v>40000</v>
      </c>
    </row>
    <row r="170" spans="1:6" ht="54">
      <c r="A170" s="45" t="s">
        <v>394</v>
      </c>
      <c r="B170" s="84" t="s">
        <v>163</v>
      </c>
      <c r="C170" s="47" t="s">
        <v>395</v>
      </c>
      <c r="D170" s="48">
        <v>40000</v>
      </c>
      <c r="E170" s="85" t="s">
        <v>44</v>
      </c>
      <c r="F170" s="86">
        <f t="shared" si="2"/>
        <v>40000</v>
      </c>
    </row>
    <row r="171" spans="1:6" ht="54">
      <c r="A171" s="45" t="s">
        <v>176</v>
      </c>
      <c r="B171" s="84" t="s">
        <v>163</v>
      </c>
      <c r="C171" s="47" t="s">
        <v>396</v>
      </c>
      <c r="D171" s="48">
        <v>40000</v>
      </c>
      <c r="E171" s="85" t="s">
        <v>44</v>
      </c>
      <c r="F171" s="86">
        <f t="shared" si="2"/>
        <v>40000</v>
      </c>
    </row>
    <row r="172" spans="1:6" ht="54">
      <c r="A172" s="45" t="s">
        <v>178</v>
      </c>
      <c r="B172" s="84" t="s">
        <v>163</v>
      </c>
      <c r="C172" s="47" t="s">
        <v>397</v>
      </c>
      <c r="D172" s="48">
        <v>40000</v>
      </c>
      <c r="E172" s="85" t="s">
        <v>44</v>
      </c>
      <c r="F172" s="86">
        <f t="shared" si="2"/>
        <v>40000</v>
      </c>
    </row>
    <row r="173" spans="1:6">
      <c r="A173" s="45" t="s">
        <v>180</v>
      </c>
      <c r="B173" s="84" t="s">
        <v>163</v>
      </c>
      <c r="C173" s="47" t="s">
        <v>398</v>
      </c>
      <c r="D173" s="48">
        <v>40000</v>
      </c>
      <c r="E173" s="85" t="s">
        <v>44</v>
      </c>
      <c r="F173" s="86">
        <f t="shared" si="2"/>
        <v>40000</v>
      </c>
    </row>
    <row r="174" spans="1:6" ht="54">
      <c r="A174" s="45" t="s">
        <v>399</v>
      </c>
      <c r="B174" s="84" t="s">
        <v>163</v>
      </c>
      <c r="C174" s="47" t="s">
        <v>400</v>
      </c>
      <c r="D174" s="48">
        <v>100000</v>
      </c>
      <c r="E174" s="85" t="s">
        <v>44</v>
      </c>
      <c r="F174" s="86">
        <f t="shared" si="2"/>
        <v>100000</v>
      </c>
    </row>
    <row r="175" spans="1:6" ht="54">
      <c r="A175" s="45" t="s">
        <v>394</v>
      </c>
      <c r="B175" s="84" t="s">
        <v>163</v>
      </c>
      <c r="C175" s="47" t="s">
        <v>401</v>
      </c>
      <c r="D175" s="48">
        <v>100000</v>
      </c>
      <c r="E175" s="85" t="s">
        <v>44</v>
      </c>
      <c r="F175" s="86">
        <f t="shared" si="2"/>
        <v>100000</v>
      </c>
    </row>
    <row r="176" spans="1:6" ht="54">
      <c r="A176" s="45" t="s">
        <v>176</v>
      </c>
      <c r="B176" s="84" t="s">
        <v>163</v>
      </c>
      <c r="C176" s="47" t="s">
        <v>402</v>
      </c>
      <c r="D176" s="48">
        <v>100000</v>
      </c>
      <c r="E176" s="85" t="s">
        <v>44</v>
      </c>
      <c r="F176" s="86">
        <f t="shared" si="2"/>
        <v>100000</v>
      </c>
    </row>
    <row r="177" spans="1:6" ht="54">
      <c r="A177" s="45" t="s">
        <v>178</v>
      </c>
      <c r="B177" s="84" t="s">
        <v>163</v>
      </c>
      <c r="C177" s="47" t="s">
        <v>403</v>
      </c>
      <c r="D177" s="48">
        <v>100000</v>
      </c>
      <c r="E177" s="85" t="s">
        <v>44</v>
      </c>
      <c r="F177" s="86">
        <f t="shared" si="2"/>
        <v>100000</v>
      </c>
    </row>
    <row r="178" spans="1:6">
      <c r="A178" s="45" t="s">
        <v>180</v>
      </c>
      <c r="B178" s="84" t="s">
        <v>163</v>
      </c>
      <c r="C178" s="47" t="s">
        <v>404</v>
      </c>
      <c r="D178" s="48">
        <v>100000</v>
      </c>
      <c r="E178" s="85" t="s">
        <v>44</v>
      </c>
      <c r="F178" s="86">
        <f t="shared" si="2"/>
        <v>100000</v>
      </c>
    </row>
    <row r="179" spans="1:6">
      <c r="A179" s="45" t="s">
        <v>389</v>
      </c>
      <c r="B179" s="84" t="s">
        <v>163</v>
      </c>
      <c r="C179" s="47" t="s">
        <v>405</v>
      </c>
      <c r="D179" s="48">
        <v>2127500</v>
      </c>
      <c r="E179" s="85">
        <v>1258455.9099999999</v>
      </c>
      <c r="F179" s="86">
        <f t="shared" si="2"/>
        <v>869044.09000000008</v>
      </c>
    </row>
    <row r="180" spans="1:6" ht="126">
      <c r="A180" s="45" t="s">
        <v>406</v>
      </c>
      <c r="B180" s="84" t="s">
        <v>163</v>
      </c>
      <c r="C180" s="47" t="s">
        <v>407</v>
      </c>
      <c r="D180" s="48">
        <v>200000</v>
      </c>
      <c r="E180" s="85">
        <v>67275</v>
      </c>
      <c r="F180" s="86">
        <f t="shared" si="2"/>
        <v>132725</v>
      </c>
    </row>
    <row r="181" spans="1:6" ht="36">
      <c r="A181" s="45" t="s">
        <v>408</v>
      </c>
      <c r="B181" s="84" t="s">
        <v>163</v>
      </c>
      <c r="C181" s="47" t="s">
        <v>409</v>
      </c>
      <c r="D181" s="48">
        <v>200000</v>
      </c>
      <c r="E181" s="85">
        <v>67275</v>
      </c>
      <c r="F181" s="86">
        <f t="shared" si="2"/>
        <v>132725</v>
      </c>
    </row>
    <row r="182" spans="1:6" ht="54">
      <c r="A182" s="45" t="s">
        <v>176</v>
      </c>
      <c r="B182" s="84" t="s">
        <v>163</v>
      </c>
      <c r="C182" s="47" t="s">
        <v>410</v>
      </c>
      <c r="D182" s="48">
        <v>200000</v>
      </c>
      <c r="E182" s="85">
        <v>67275</v>
      </c>
      <c r="F182" s="86">
        <f t="shared" si="2"/>
        <v>132725</v>
      </c>
    </row>
    <row r="183" spans="1:6" ht="54">
      <c r="A183" s="45" t="s">
        <v>178</v>
      </c>
      <c r="B183" s="84" t="s">
        <v>163</v>
      </c>
      <c r="C183" s="47" t="s">
        <v>411</v>
      </c>
      <c r="D183" s="48">
        <v>200000</v>
      </c>
      <c r="E183" s="85">
        <v>67275</v>
      </c>
      <c r="F183" s="86">
        <f t="shared" si="2"/>
        <v>132725</v>
      </c>
    </row>
    <row r="184" spans="1:6">
      <c r="A184" s="45" t="s">
        <v>180</v>
      </c>
      <c r="B184" s="84" t="s">
        <v>163</v>
      </c>
      <c r="C184" s="47" t="s">
        <v>412</v>
      </c>
      <c r="D184" s="48">
        <v>200000</v>
      </c>
      <c r="E184" s="85">
        <v>67275</v>
      </c>
      <c r="F184" s="86">
        <f t="shared" si="2"/>
        <v>132725</v>
      </c>
    </row>
    <row r="185" spans="1:6" ht="90">
      <c r="A185" s="45" t="s">
        <v>413</v>
      </c>
      <c r="B185" s="84" t="s">
        <v>163</v>
      </c>
      <c r="C185" s="47" t="s">
        <v>414</v>
      </c>
      <c r="D185" s="48">
        <v>1927500</v>
      </c>
      <c r="E185" s="85">
        <v>1191180.9099999999</v>
      </c>
      <c r="F185" s="86">
        <f t="shared" si="2"/>
        <v>736319.09000000008</v>
      </c>
    </row>
    <row r="186" spans="1:6" ht="54">
      <c r="A186" s="45" t="s">
        <v>415</v>
      </c>
      <c r="B186" s="84" t="s">
        <v>163</v>
      </c>
      <c r="C186" s="47" t="s">
        <v>416</v>
      </c>
      <c r="D186" s="48">
        <v>1507500</v>
      </c>
      <c r="E186" s="85">
        <v>900866.91</v>
      </c>
      <c r="F186" s="86">
        <f t="shared" si="2"/>
        <v>606633.09</v>
      </c>
    </row>
    <row r="187" spans="1:6" ht="54">
      <c r="A187" s="45" t="s">
        <v>176</v>
      </c>
      <c r="B187" s="84" t="s">
        <v>163</v>
      </c>
      <c r="C187" s="47" t="s">
        <v>417</v>
      </c>
      <c r="D187" s="48">
        <v>1507500</v>
      </c>
      <c r="E187" s="85">
        <v>900866.91</v>
      </c>
      <c r="F187" s="86">
        <f t="shared" si="2"/>
        <v>606633.09</v>
      </c>
    </row>
    <row r="188" spans="1:6" ht="54">
      <c r="A188" s="45" t="s">
        <v>178</v>
      </c>
      <c r="B188" s="84" t="s">
        <v>163</v>
      </c>
      <c r="C188" s="47" t="s">
        <v>418</v>
      </c>
      <c r="D188" s="48">
        <v>1507500</v>
      </c>
      <c r="E188" s="85">
        <v>900866.91</v>
      </c>
      <c r="F188" s="86">
        <f t="shared" si="2"/>
        <v>606633.09</v>
      </c>
    </row>
    <row r="189" spans="1:6">
      <c r="A189" s="45" t="s">
        <v>180</v>
      </c>
      <c r="B189" s="84" t="s">
        <v>163</v>
      </c>
      <c r="C189" s="47" t="s">
        <v>419</v>
      </c>
      <c r="D189" s="48">
        <v>90000</v>
      </c>
      <c r="E189" s="85" t="s">
        <v>44</v>
      </c>
      <c r="F189" s="86">
        <f t="shared" si="2"/>
        <v>90000</v>
      </c>
    </row>
    <row r="190" spans="1:6">
      <c r="A190" s="45" t="s">
        <v>202</v>
      </c>
      <c r="B190" s="84" t="s">
        <v>163</v>
      </c>
      <c r="C190" s="47" t="s">
        <v>420</v>
      </c>
      <c r="D190" s="48">
        <v>1417500</v>
      </c>
      <c r="E190" s="85">
        <v>900866.91</v>
      </c>
      <c r="F190" s="86">
        <f t="shared" si="2"/>
        <v>516633.08999999997</v>
      </c>
    </row>
    <row r="191" spans="1:6" ht="36">
      <c r="A191" s="45" t="s">
        <v>421</v>
      </c>
      <c r="B191" s="84" t="s">
        <v>163</v>
      </c>
      <c r="C191" s="47" t="s">
        <v>422</v>
      </c>
      <c r="D191" s="48">
        <v>250000</v>
      </c>
      <c r="E191" s="85">
        <v>223809</v>
      </c>
      <c r="F191" s="86">
        <f t="shared" si="2"/>
        <v>26191</v>
      </c>
    </row>
    <row r="192" spans="1:6" ht="54">
      <c r="A192" s="45" t="s">
        <v>176</v>
      </c>
      <c r="B192" s="84" t="s">
        <v>163</v>
      </c>
      <c r="C192" s="47" t="s">
        <v>423</v>
      </c>
      <c r="D192" s="48">
        <v>250000</v>
      </c>
      <c r="E192" s="85">
        <v>223809</v>
      </c>
      <c r="F192" s="86">
        <f t="shared" si="2"/>
        <v>26191</v>
      </c>
    </row>
    <row r="193" spans="1:6" ht="54">
      <c r="A193" s="45" t="s">
        <v>178</v>
      </c>
      <c r="B193" s="84" t="s">
        <v>163</v>
      </c>
      <c r="C193" s="47" t="s">
        <v>424</v>
      </c>
      <c r="D193" s="48">
        <v>250000</v>
      </c>
      <c r="E193" s="85">
        <v>223809</v>
      </c>
      <c r="F193" s="86">
        <f t="shared" si="2"/>
        <v>26191</v>
      </c>
    </row>
    <row r="194" spans="1:6">
      <c r="A194" s="45" t="s">
        <v>180</v>
      </c>
      <c r="B194" s="84" t="s">
        <v>163</v>
      </c>
      <c r="C194" s="47" t="s">
        <v>425</v>
      </c>
      <c r="D194" s="48">
        <v>250000</v>
      </c>
      <c r="E194" s="85">
        <v>223809</v>
      </c>
      <c r="F194" s="86">
        <f t="shared" si="2"/>
        <v>26191</v>
      </c>
    </row>
    <row r="195" spans="1:6" ht="54">
      <c r="A195" s="45" t="s">
        <v>426</v>
      </c>
      <c r="B195" s="84" t="s">
        <v>163</v>
      </c>
      <c r="C195" s="47" t="s">
        <v>427</v>
      </c>
      <c r="D195" s="48">
        <v>97700</v>
      </c>
      <c r="E195" s="85">
        <v>53173</v>
      </c>
      <c r="F195" s="86">
        <f t="shared" si="2"/>
        <v>44527</v>
      </c>
    </row>
    <row r="196" spans="1:6" ht="54">
      <c r="A196" s="45" t="s">
        <v>176</v>
      </c>
      <c r="B196" s="84" t="s">
        <v>163</v>
      </c>
      <c r="C196" s="47" t="s">
        <v>428</v>
      </c>
      <c r="D196" s="48">
        <v>97700</v>
      </c>
      <c r="E196" s="85">
        <v>53173</v>
      </c>
      <c r="F196" s="86">
        <f t="shared" si="2"/>
        <v>44527</v>
      </c>
    </row>
    <row r="197" spans="1:6" ht="54">
      <c r="A197" s="45" t="s">
        <v>178</v>
      </c>
      <c r="B197" s="84" t="s">
        <v>163</v>
      </c>
      <c r="C197" s="47" t="s">
        <v>429</v>
      </c>
      <c r="D197" s="48">
        <v>97700</v>
      </c>
      <c r="E197" s="85">
        <v>53173</v>
      </c>
      <c r="F197" s="86">
        <f t="shared" si="2"/>
        <v>44527</v>
      </c>
    </row>
    <row r="198" spans="1:6">
      <c r="A198" s="45" t="s">
        <v>180</v>
      </c>
      <c r="B198" s="84" t="s">
        <v>163</v>
      </c>
      <c r="C198" s="47" t="s">
        <v>430</v>
      </c>
      <c r="D198" s="48">
        <v>97700</v>
      </c>
      <c r="E198" s="85">
        <v>53173</v>
      </c>
      <c r="F198" s="86">
        <f t="shared" si="2"/>
        <v>44527</v>
      </c>
    </row>
    <row r="199" spans="1:6" ht="54">
      <c r="A199" s="45" t="s">
        <v>431</v>
      </c>
      <c r="B199" s="84" t="s">
        <v>163</v>
      </c>
      <c r="C199" s="47" t="s">
        <v>432</v>
      </c>
      <c r="D199" s="48">
        <v>72300</v>
      </c>
      <c r="E199" s="85">
        <v>13332</v>
      </c>
      <c r="F199" s="86">
        <f t="shared" si="2"/>
        <v>58968</v>
      </c>
    </row>
    <row r="200" spans="1:6" ht="54">
      <c r="A200" s="45" t="s">
        <v>176</v>
      </c>
      <c r="B200" s="84" t="s">
        <v>163</v>
      </c>
      <c r="C200" s="47" t="s">
        <v>433</v>
      </c>
      <c r="D200" s="48">
        <v>72300</v>
      </c>
      <c r="E200" s="85">
        <v>13332</v>
      </c>
      <c r="F200" s="86">
        <f t="shared" si="2"/>
        <v>58968</v>
      </c>
    </row>
    <row r="201" spans="1:6" ht="54">
      <c r="A201" s="45" t="s">
        <v>178</v>
      </c>
      <c r="B201" s="84" t="s">
        <v>163</v>
      </c>
      <c r="C201" s="47" t="s">
        <v>434</v>
      </c>
      <c r="D201" s="48">
        <v>72300</v>
      </c>
      <c r="E201" s="85">
        <v>13332</v>
      </c>
      <c r="F201" s="86">
        <f t="shared" si="2"/>
        <v>58968</v>
      </c>
    </row>
    <row r="202" spans="1:6">
      <c r="A202" s="45" t="s">
        <v>180</v>
      </c>
      <c r="B202" s="84" t="s">
        <v>163</v>
      </c>
      <c r="C202" s="47" t="s">
        <v>435</v>
      </c>
      <c r="D202" s="48">
        <v>72300</v>
      </c>
      <c r="E202" s="85">
        <v>13332</v>
      </c>
      <c r="F202" s="86">
        <f t="shared" si="2"/>
        <v>58968</v>
      </c>
    </row>
    <row r="203" spans="1:6">
      <c r="A203" s="45" t="s">
        <v>389</v>
      </c>
      <c r="B203" s="84" t="s">
        <v>163</v>
      </c>
      <c r="C203" s="47" t="s">
        <v>436</v>
      </c>
      <c r="D203" s="48">
        <v>30000</v>
      </c>
      <c r="E203" s="85" t="s">
        <v>44</v>
      </c>
      <c r="F203" s="86">
        <f t="shared" si="2"/>
        <v>30000</v>
      </c>
    </row>
    <row r="204" spans="1:6" ht="36">
      <c r="A204" s="45" t="s">
        <v>253</v>
      </c>
      <c r="B204" s="84" t="s">
        <v>163</v>
      </c>
      <c r="C204" s="47" t="s">
        <v>437</v>
      </c>
      <c r="D204" s="48">
        <v>30000</v>
      </c>
      <c r="E204" s="85" t="s">
        <v>44</v>
      </c>
      <c r="F204" s="86">
        <f t="shared" si="2"/>
        <v>30000</v>
      </c>
    </row>
    <row r="205" spans="1:6" ht="54">
      <c r="A205" s="45" t="s">
        <v>438</v>
      </c>
      <c r="B205" s="84" t="s">
        <v>163</v>
      </c>
      <c r="C205" s="47" t="s">
        <v>439</v>
      </c>
      <c r="D205" s="48">
        <v>30000</v>
      </c>
      <c r="E205" s="85" t="s">
        <v>44</v>
      </c>
      <c r="F205" s="86">
        <f t="shared" si="2"/>
        <v>30000</v>
      </c>
    </row>
    <row r="206" spans="1:6" ht="54">
      <c r="A206" s="45" t="s">
        <v>176</v>
      </c>
      <c r="B206" s="84" t="s">
        <v>163</v>
      </c>
      <c r="C206" s="47" t="s">
        <v>440</v>
      </c>
      <c r="D206" s="48">
        <v>30000</v>
      </c>
      <c r="E206" s="85" t="s">
        <v>44</v>
      </c>
      <c r="F206" s="86">
        <f t="shared" si="2"/>
        <v>30000</v>
      </c>
    </row>
    <row r="207" spans="1:6" ht="54">
      <c r="A207" s="45" t="s">
        <v>178</v>
      </c>
      <c r="B207" s="84" t="s">
        <v>163</v>
      </c>
      <c r="C207" s="47" t="s">
        <v>441</v>
      </c>
      <c r="D207" s="48">
        <v>30000</v>
      </c>
      <c r="E207" s="85" t="s">
        <v>44</v>
      </c>
      <c r="F207" s="86">
        <f t="shared" ref="F207:F244" si="3">IF(OR(D207="-",IF(E207="-",0,E207)&gt;=IF(D207="-",0,D207)),"-",IF(D207="-",0,D207)-IF(E207="-",0,E207))</f>
        <v>30000</v>
      </c>
    </row>
    <row r="208" spans="1:6">
      <c r="A208" s="45" t="s">
        <v>180</v>
      </c>
      <c r="B208" s="84" t="s">
        <v>163</v>
      </c>
      <c r="C208" s="47" t="s">
        <v>442</v>
      </c>
      <c r="D208" s="48">
        <v>30000</v>
      </c>
      <c r="E208" s="85" t="s">
        <v>44</v>
      </c>
      <c r="F208" s="86">
        <f t="shared" si="3"/>
        <v>30000</v>
      </c>
    </row>
    <row r="209" spans="1:6" ht="17.399999999999999">
      <c r="A209" s="72" t="s">
        <v>443</v>
      </c>
      <c r="B209" s="73" t="s">
        <v>163</v>
      </c>
      <c r="C209" s="74" t="s">
        <v>444</v>
      </c>
      <c r="D209" s="75">
        <v>20000</v>
      </c>
      <c r="E209" s="76" t="s">
        <v>44</v>
      </c>
      <c r="F209" s="77">
        <f t="shared" si="3"/>
        <v>20000</v>
      </c>
    </row>
    <row r="210" spans="1:6" ht="52.2">
      <c r="A210" s="72" t="s">
        <v>445</v>
      </c>
      <c r="B210" s="73" t="s">
        <v>163</v>
      </c>
      <c r="C210" s="74" t="s">
        <v>446</v>
      </c>
      <c r="D210" s="75">
        <v>20000</v>
      </c>
      <c r="E210" s="76" t="s">
        <v>44</v>
      </c>
      <c r="F210" s="77">
        <f t="shared" si="3"/>
        <v>20000</v>
      </c>
    </row>
    <row r="211" spans="1:6" ht="54">
      <c r="A211" s="45" t="s">
        <v>445</v>
      </c>
      <c r="B211" s="84" t="s">
        <v>163</v>
      </c>
      <c r="C211" s="47" t="s">
        <v>447</v>
      </c>
      <c r="D211" s="48">
        <v>20000</v>
      </c>
      <c r="E211" s="85" t="s">
        <v>44</v>
      </c>
      <c r="F211" s="86">
        <f t="shared" si="3"/>
        <v>20000</v>
      </c>
    </row>
    <row r="212" spans="1:6" ht="90">
      <c r="A212" s="45" t="s">
        <v>172</v>
      </c>
      <c r="B212" s="84" t="s">
        <v>163</v>
      </c>
      <c r="C212" s="47" t="s">
        <v>448</v>
      </c>
      <c r="D212" s="48">
        <v>20000</v>
      </c>
      <c r="E212" s="85" t="s">
        <v>44</v>
      </c>
      <c r="F212" s="86">
        <f t="shared" si="3"/>
        <v>20000</v>
      </c>
    </row>
    <row r="213" spans="1:6" ht="54">
      <c r="A213" s="45" t="s">
        <v>449</v>
      </c>
      <c r="B213" s="84" t="s">
        <v>163</v>
      </c>
      <c r="C213" s="47" t="s">
        <v>450</v>
      </c>
      <c r="D213" s="48">
        <v>20000</v>
      </c>
      <c r="E213" s="85" t="s">
        <v>44</v>
      </c>
      <c r="F213" s="86">
        <f t="shared" si="3"/>
        <v>20000</v>
      </c>
    </row>
    <row r="214" spans="1:6" ht="54">
      <c r="A214" s="45" t="s">
        <v>176</v>
      </c>
      <c r="B214" s="84" t="s">
        <v>163</v>
      </c>
      <c r="C214" s="47" t="s">
        <v>451</v>
      </c>
      <c r="D214" s="48">
        <v>20000</v>
      </c>
      <c r="E214" s="85" t="s">
        <v>44</v>
      </c>
      <c r="F214" s="86">
        <f t="shared" si="3"/>
        <v>20000</v>
      </c>
    </row>
    <row r="215" spans="1:6" ht="54">
      <c r="A215" s="45" t="s">
        <v>178</v>
      </c>
      <c r="B215" s="84" t="s">
        <v>163</v>
      </c>
      <c r="C215" s="47" t="s">
        <v>452</v>
      </c>
      <c r="D215" s="48">
        <v>20000</v>
      </c>
      <c r="E215" s="85" t="s">
        <v>44</v>
      </c>
      <c r="F215" s="86">
        <f t="shared" si="3"/>
        <v>20000</v>
      </c>
    </row>
    <row r="216" spans="1:6">
      <c r="A216" s="45" t="s">
        <v>180</v>
      </c>
      <c r="B216" s="84" t="s">
        <v>163</v>
      </c>
      <c r="C216" s="47" t="s">
        <v>453</v>
      </c>
      <c r="D216" s="48">
        <v>20000</v>
      </c>
      <c r="E216" s="85" t="s">
        <v>44</v>
      </c>
      <c r="F216" s="86">
        <f t="shared" si="3"/>
        <v>20000</v>
      </c>
    </row>
    <row r="217" spans="1:6" ht="17.399999999999999">
      <c r="A217" s="72" t="s">
        <v>454</v>
      </c>
      <c r="B217" s="73" t="s">
        <v>163</v>
      </c>
      <c r="C217" s="74" t="s">
        <v>455</v>
      </c>
      <c r="D217" s="75">
        <v>10068000</v>
      </c>
      <c r="E217" s="76">
        <v>6069175</v>
      </c>
      <c r="F217" s="77">
        <f t="shared" si="3"/>
        <v>3998825</v>
      </c>
    </row>
    <row r="218" spans="1:6" ht="17.399999999999999">
      <c r="A218" s="72" t="s">
        <v>456</v>
      </c>
      <c r="B218" s="73" t="s">
        <v>163</v>
      </c>
      <c r="C218" s="74" t="s">
        <v>457</v>
      </c>
      <c r="D218" s="75">
        <v>10068000</v>
      </c>
      <c r="E218" s="76">
        <v>6069175</v>
      </c>
      <c r="F218" s="77">
        <f t="shared" si="3"/>
        <v>3998825</v>
      </c>
    </row>
    <row r="219" spans="1:6">
      <c r="A219" s="45" t="s">
        <v>456</v>
      </c>
      <c r="B219" s="84" t="s">
        <v>163</v>
      </c>
      <c r="C219" s="47" t="s">
        <v>458</v>
      </c>
      <c r="D219" s="48">
        <v>10068000</v>
      </c>
      <c r="E219" s="85">
        <v>6069175</v>
      </c>
      <c r="F219" s="86">
        <f t="shared" si="3"/>
        <v>3998825</v>
      </c>
    </row>
    <row r="220" spans="1:6" ht="36">
      <c r="A220" s="45" t="s">
        <v>459</v>
      </c>
      <c r="B220" s="84" t="s">
        <v>163</v>
      </c>
      <c r="C220" s="47" t="s">
        <v>460</v>
      </c>
      <c r="D220" s="48">
        <v>10045000</v>
      </c>
      <c r="E220" s="85">
        <v>6055875</v>
      </c>
      <c r="F220" s="86">
        <f t="shared" si="3"/>
        <v>3989125</v>
      </c>
    </row>
    <row r="221" spans="1:6" ht="54">
      <c r="A221" s="45" t="s">
        <v>461</v>
      </c>
      <c r="B221" s="84" t="s">
        <v>163</v>
      </c>
      <c r="C221" s="47" t="s">
        <v>462</v>
      </c>
      <c r="D221" s="48">
        <v>10045000</v>
      </c>
      <c r="E221" s="85">
        <v>6055875</v>
      </c>
      <c r="F221" s="86">
        <f t="shared" si="3"/>
        <v>3989125</v>
      </c>
    </row>
    <row r="222" spans="1:6" ht="54">
      <c r="A222" s="45" t="s">
        <v>463</v>
      </c>
      <c r="B222" s="84" t="s">
        <v>163</v>
      </c>
      <c r="C222" s="47" t="s">
        <v>464</v>
      </c>
      <c r="D222" s="48">
        <v>10045000</v>
      </c>
      <c r="E222" s="85">
        <v>6055875</v>
      </c>
      <c r="F222" s="86">
        <f t="shared" si="3"/>
        <v>3989125</v>
      </c>
    </row>
    <row r="223" spans="1:6">
      <c r="A223" s="45" t="s">
        <v>465</v>
      </c>
      <c r="B223" s="84" t="s">
        <v>163</v>
      </c>
      <c r="C223" s="47" t="s">
        <v>466</v>
      </c>
      <c r="D223" s="48">
        <v>10045000</v>
      </c>
      <c r="E223" s="85">
        <v>6055875</v>
      </c>
      <c r="F223" s="86">
        <f t="shared" si="3"/>
        <v>3989125</v>
      </c>
    </row>
    <row r="224" spans="1:6" ht="90">
      <c r="A224" s="45" t="s">
        <v>467</v>
      </c>
      <c r="B224" s="84" t="s">
        <v>163</v>
      </c>
      <c r="C224" s="47" t="s">
        <v>468</v>
      </c>
      <c r="D224" s="48">
        <v>10045000</v>
      </c>
      <c r="E224" s="85">
        <v>6055875</v>
      </c>
      <c r="F224" s="86">
        <f t="shared" si="3"/>
        <v>3989125</v>
      </c>
    </row>
    <row r="225" spans="1:6" ht="54">
      <c r="A225" s="45" t="s">
        <v>469</v>
      </c>
      <c r="B225" s="84" t="s">
        <v>163</v>
      </c>
      <c r="C225" s="47" t="s">
        <v>470</v>
      </c>
      <c r="D225" s="48">
        <v>23000</v>
      </c>
      <c r="E225" s="85">
        <v>13300</v>
      </c>
      <c r="F225" s="86">
        <f t="shared" si="3"/>
        <v>9700</v>
      </c>
    </row>
    <row r="226" spans="1:6" ht="72">
      <c r="A226" s="45" t="s">
        <v>471</v>
      </c>
      <c r="B226" s="84" t="s">
        <v>163</v>
      </c>
      <c r="C226" s="47" t="s">
        <v>472</v>
      </c>
      <c r="D226" s="48">
        <v>23000</v>
      </c>
      <c r="E226" s="85">
        <v>13300</v>
      </c>
      <c r="F226" s="86">
        <f t="shared" si="3"/>
        <v>9700</v>
      </c>
    </row>
    <row r="227" spans="1:6">
      <c r="A227" s="45" t="s">
        <v>212</v>
      </c>
      <c r="B227" s="84" t="s">
        <v>163</v>
      </c>
      <c r="C227" s="47" t="s">
        <v>473</v>
      </c>
      <c r="D227" s="48">
        <v>23000</v>
      </c>
      <c r="E227" s="85">
        <v>13300</v>
      </c>
      <c r="F227" s="86">
        <f t="shared" si="3"/>
        <v>9700</v>
      </c>
    </row>
    <row r="228" spans="1:6">
      <c r="A228" s="45" t="s">
        <v>149</v>
      </c>
      <c r="B228" s="84" t="s">
        <v>163</v>
      </c>
      <c r="C228" s="47" t="s">
        <v>474</v>
      </c>
      <c r="D228" s="48">
        <v>23000</v>
      </c>
      <c r="E228" s="85">
        <v>13300</v>
      </c>
      <c r="F228" s="86">
        <f t="shared" si="3"/>
        <v>9700</v>
      </c>
    </row>
    <row r="229" spans="1:6" ht="17.399999999999999">
      <c r="A229" s="72" t="s">
        <v>475</v>
      </c>
      <c r="B229" s="73" t="s">
        <v>163</v>
      </c>
      <c r="C229" s="74" t="s">
        <v>476</v>
      </c>
      <c r="D229" s="75">
        <v>233000</v>
      </c>
      <c r="E229" s="76">
        <v>134185.66</v>
      </c>
      <c r="F229" s="77">
        <f t="shared" si="3"/>
        <v>98814.34</v>
      </c>
    </row>
    <row r="230" spans="1:6" ht="17.399999999999999">
      <c r="A230" s="72" t="s">
        <v>477</v>
      </c>
      <c r="B230" s="73" t="s">
        <v>163</v>
      </c>
      <c r="C230" s="74" t="s">
        <v>478</v>
      </c>
      <c r="D230" s="75">
        <v>233000</v>
      </c>
      <c r="E230" s="76">
        <v>134185.66</v>
      </c>
      <c r="F230" s="77">
        <f t="shared" si="3"/>
        <v>98814.34</v>
      </c>
    </row>
    <row r="231" spans="1:6">
      <c r="A231" s="45" t="s">
        <v>477</v>
      </c>
      <c r="B231" s="84" t="s">
        <v>163</v>
      </c>
      <c r="C231" s="47" t="s">
        <v>479</v>
      </c>
      <c r="D231" s="48">
        <v>233000</v>
      </c>
      <c r="E231" s="85">
        <v>134185.66</v>
      </c>
      <c r="F231" s="86">
        <f t="shared" si="3"/>
        <v>98814.34</v>
      </c>
    </row>
    <row r="232" spans="1:6" ht="90">
      <c r="A232" s="45" t="s">
        <v>480</v>
      </c>
      <c r="B232" s="84" t="s">
        <v>163</v>
      </c>
      <c r="C232" s="47" t="s">
        <v>481</v>
      </c>
      <c r="D232" s="48">
        <v>233000</v>
      </c>
      <c r="E232" s="85">
        <v>134185.66</v>
      </c>
      <c r="F232" s="86">
        <f t="shared" si="3"/>
        <v>98814.34</v>
      </c>
    </row>
    <row r="233" spans="1:6" ht="36">
      <c r="A233" s="45" t="s">
        <v>482</v>
      </c>
      <c r="B233" s="84" t="s">
        <v>163</v>
      </c>
      <c r="C233" s="47" t="s">
        <v>483</v>
      </c>
      <c r="D233" s="48">
        <v>233000</v>
      </c>
      <c r="E233" s="85">
        <v>134185.66</v>
      </c>
      <c r="F233" s="86">
        <f t="shared" si="3"/>
        <v>98814.34</v>
      </c>
    </row>
    <row r="234" spans="1:6" ht="36">
      <c r="A234" s="45" t="s">
        <v>484</v>
      </c>
      <c r="B234" s="84" t="s">
        <v>163</v>
      </c>
      <c r="C234" s="47" t="s">
        <v>485</v>
      </c>
      <c r="D234" s="48">
        <v>233000</v>
      </c>
      <c r="E234" s="85">
        <v>134185.66</v>
      </c>
      <c r="F234" s="86">
        <f t="shared" si="3"/>
        <v>98814.34</v>
      </c>
    </row>
    <row r="235" spans="1:6" ht="36">
      <c r="A235" s="45" t="s">
        <v>486</v>
      </c>
      <c r="B235" s="84" t="s">
        <v>163</v>
      </c>
      <c r="C235" s="47" t="s">
        <v>487</v>
      </c>
      <c r="D235" s="48">
        <v>233000</v>
      </c>
      <c r="E235" s="85">
        <v>134185.66</v>
      </c>
      <c r="F235" s="86">
        <f t="shared" si="3"/>
        <v>98814.34</v>
      </c>
    </row>
    <row r="236" spans="1:6" ht="36">
      <c r="A236" s="45" t="s">
        <v>488</v>
      </c>
      <c r="B236" s="84" t="s">
        <v>163</v>
      </c>
      <c r="C236" s="47" t="s">
        <v>489</v>
      </c>
      <c r="D236" s="48">
        <v>233000</v>
      </c>
      <c r="E236" s="85">
        <v>134185.66</v>
      </c>
      <c r="F236" s="86">
        <f t="shared" si="3"/>
        <v>98814.34</v>
      </c>
    </row>
    <row r="237" spans="1:6" ht="17.399999999999999">
      <c r="A237" s="72" t="s">
        <v>490</v>
      </c>
      <c r="B237" s="73" t="s">
        <v>163</v>
      </c>
      <c r="C237" s="74" t="s">
        <v>491</v>
      </c>
      <c r="D237" s="75">
        <v>17400</v>
      </c>
      <c r="E237" s="76" t="s">
        <v>44</v>
      </c>
      <c r="F237" s="77">
        <f t="shared" si="3"/>
        <v>17400</v>
      </c>
    </row>
    <row r="238" spans="1:6" ht="17.399999999999999">
      <c r="A238" s="72" t="s">
        <v>492</v>
      </c>
      <c r="B238" s="73" t="s">
        <v>163</v>
      </c>
      <c r="C238" s="74" t="s">
        <v>493</v>
      </c>
      <c r="D238" s="75">
        <v>17400</v>
      </c>
      <c r="E238" s="76" t="s">
        <v>44</v>
      </c>
      <c r="F238" s="77">
        <f t="shared" si="3"/>
        <v>17400</v>
      </c>
    </row>
    <row r="239" spans="1:6">
      <c r="A239" s="45" t="s">
        <v>492</v>
      </c>
      <c r="B239" s="84" t="s">
        <v>163</v>
      </c>
      <c r="C239" s="47" t="s">
        <v>494</v>
      </c>
      <c r="D239" s="48">
        <v>17400</v>
      </c>
      <c r="E239" s="85" t="s">
        <v>44</v>
      </c>
      <c r="F239" s="86">
        <f t="shared" si="3"/>
        <v>17400</v>
      </c>
    </row>
    <row r="240" spans="1:6" ht="72">
      <c r="A240" s="45" t="s">
        <v>495</v>
      </c>
      <c r="B240" s="84" t="s">
        <v>163</v>
      </c>
      <c r="C240" s="47" t="s">
        <v>496</v>
      </c>
      <c r="D240" s="48">
        <v>17400</v>
      </c>
      <c r="E240" s="85" t="s">
        <v>44</v>
      </c>
      <c r="F240" s="86">
        <f t="shared" si="3"/>
        <v>17400</v>
      </c>
    </row>
    <row r="241" spans="1:6" ht="36">
      <c r="A241" s="45" t="s">
        <v>497</v>
      </c>
      <c r="B241" s="84" t="s">
        <v>163</v>
      </c>
      <c r="C241" s="47" t="s">
        <v>498</v>
      </c>
      <c r="D241" s="48">
        <v>17400</v>
      </c>
      <c r="E241" s="85" t="s">
        <v>44</v>
      </c>
      <c r="F241" s="86">
        <f t="shared" si="3"/>
        <v>17400</v>
      </c>
    </row>
    <row r="242" spans="1:6" ht="54">
      <c r="A242" s="45" t="s">
        <v>176</v>
      </c>
      <c r="B242" s="84" t="s">
        <v>163</v>
      </c>
      <c r="C242" s="47" t="s">
        <v>499</v>
      </c>
      <c r="D242" s="48">
        <v>17400</v>
      </c>
      <c r="E242" s="85" t="s">
        <v>44</v>
      </c>
      <c r="F242" s="86">
        <f t="shared" si="3"/>
        <v>17400</v>
      </c>
    </row>
    <row r="243" spans="1:6" ht="54">
      <c r="A243" s="45" t="s">
        <v>178</v>
      </c>
      <c r="B243" s="84" t="s">
        <v>163</v>
      </c>
      <c r="C243" s="47" t="s">
        <v>500</v>
      </c>
      <c r="D243" s="48">
        <v>17400</v>
      </c>
      <c r="E243" s="85" t="s">
        <v>44</v>
      </c>
      <c r="F243" s="86">
        <f t="shared" si="3"/>
        <v>17400</v>
      </c>
    </row>
    <row r="244" spans="1:6">
      <c r="A244" s="45" t="s">
        <v>180</v>
      </c>
      <c r="B244" s="84" t="s">
        <v>163</v>
      </c>
      <c r="C244" s="47" t="s">
        <v>501</v>
      </c>
      <c r="D244" s="48">
        <v>17400</v>
      </c>
      <c r="E244" s="85" t="s">
        <v>44</v>
      </c>
      <c r="F244" s="86">
        <f t="shared" si="3"/>
        <v>17400</v>
      </c>
    </row>
    <row r="245" spans="1:6">
      <c r="A245" s="88"/>
      <c r="B245" s="89"/>
      <c r="C245" s="90"/>
      <c r="D245" s="91"/>
      <c r="E245" s="89"/>
      <c r="F245" s="89"/>
    </row>
    <row r="246" spans="1:6" ht="36">
      <c r="A246" s="92" t="s">
        <v>502</v>
      </c>
      <c r="B246" s="93" t="s">
        <v>503</v>
      </c>
      <c r="C246" s="94" t="s">
        <v>164</v>
      </c>
      <c r="D246" s="95">
        <v>-1598500</v>
      </c>
      <c r="E246" s="95">
        <v>-602135.38</v>
      </c>
      <c r="F246" s="96" t="s">
        <v>504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topLeftCell="A16" workbookViewId="0">
      <selection activeCell="A26" sqref="A26:XFD28"/>
    </sheetView>
  </sheetViews>
  <sheetFormatPr defaultRowHeight="12.75" customHeight="1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>
      <c r="A1" s="133" t="s">
        <v>505</v>
      </c>
      <c r="B1" s="133"/>
      <c r="C1" s="133"/>
      <c r="D1" s="133"/>
      <c r="E1" s="133"/>
      <c r="F1" s="133"/>
    </row>
    <row r="2" spans="1:6" ht="13.2" customHeight="1">
      <c r="A2" s="132" t="s">
        <v>506</v>
      </c>
      <c r="B2" s="132"/>
      <c r="C2" s="132"/>
      <c r="D2" s="132"/>
      <c r="E2" s="132"/>
      <c r="F2" s="132"/>
    </row>
    <row r="3" spans="1:6" ht="9" customHeight="1">
      <c r="A3" s="8"/>
      <c r="B3" s="13"/>
      <c r="C3" s="9"/>
      <c r="D3" s="10"/>
      <c r="E3" s="10"/>
      <c r="F3" s="14"/>
    </row>
    <row r="4" spans="1:6" ht="13.95" customHeight="1">
      <c r="A4" s="134" t="s">
        <v>21</v>
      </c>
      <c r="B4" s="137" t="s">
        <v>22</v>
      </c>
      <c r="C4" s="143" t="s">
        <v>507</v>
      </c>
      <c r="D4" s="140" t="s">
        <v>24</v>
      </c>
      <c r="E4" s="140" t="s">
        <v>25</v>
      </c>
      <c r="F4" s="146" t="s">
        <v>26</v>
      </c>
    </row>
    <row r="5" spans="1:6" ht="4.95" customHeight="1">
      <c r="A5" s="135"/>
      <c r="B5" s="138"/>
      <c r="C5" s="144"/>
      <c r="D5" s="141"/>
      <c r="E5" s="141"/>
      <c r="F5" s="147"/>
    </row>
    <row r="6" spans="1:6" ht="6" customHeight="1">
      <c r="A6" s="135"/>
      <c r="B6" s="138"/>
      <c r="C6" s="144"/>
      <c r="D6" s="141"/>
      <c r="E6" s="141"/>
      <c r="F6" s="147"/>
    </row>
    <row r="7" spans="1:6" ht="4.95" customHeight="1">
      <c r="A7" s="135"/>
      <c r="B7" s="138"/>
      <c r="C7" s="144"/>
      <c r="D7" s="141"/>
      <c r="E7" s="141"/>
      <c r="F7" s="147"/>
    </row>
    <row r="8" spans="1:6" ht="6" customHeight="1">
      <c r="A8" s="135"/>
      <c r="B8" s="138"/>
      <c r="C8" s="144"/>
      <c r="D8" s="141"/>
      <c r="E8" s="141"/>
      <c r="F8" s="147"/>
    </row>
    <row r="9" spans="1:6" ht="6" customHeight="1">
      <c r="A9" s="135"/>
      <c r="B9" s="138"/>
      <c r="C9" s="144"/>
      <c r="D9" s="141"/>
      <c r="E9" s="141"/>
      <c r="F9" s="147"/>
    </row>
    <row r="10" spans="1:6" ht="18" customHeight="1">
      <c r="A10" s="136"/>
      <c r="B10" s="139"/>
      <c r="C10" s="145"/>
      <c r="D10" s="142"/>
      <c r="E10" s="142"/>
      <c r="F10" s="148"/>
    </row>
    <row r="11" spans="1:6" ht="13.5" customHeight="1">
      <c r="A11" s="3">
        <v>1</v>
      </c>
      <c r="B11" s="4">
        <v>2</v>
      </c>
      <c r="C11" s="5">
        <v>3</v>
      </c>
      <c r="D11" s="6" t="s">
        <v>27</v>
      </c>
      <c r="E11" s="11" t="s">
        <v>28</v>
      </c>
      <c r="F11" s="7" t="s">
        <v>29</v>
      </c>
    </row>
    <row r="12" spans="1:6" ht="18.75" customHeight="1">
      <c r="A12" s="97" t="s">
        <v>508</v>
      </c>
      <c r="B12" s="98" t="s">
        <v>509</v>
      </c>
      <c r="C12" s="99" t="s">
        <v>164</v>
      </c>
      <c r="D12" s="100">
        <v>1598500</v>
      </c>
      <c r="E12" s="100">
        <v>602135.38</v>
      </c>
      <c r="F12" s="15" t="s">
        <v>44</v>
      </c>
    </row>
    <row r="13" spans="1:6" ht="18">
      <c r="A13" s="101" t="s">
        <v>33</v>
      </c>
      <c r="B13" s="102"/>
      <c r="C13" s="103"/>
      <c r="D13" s="104"/>
      <c r="E13" s="104"/>
      <c r="F13" s="16"/>
    </row>
    <row r="14" spans="1:6" ht="18.75" customHeight="1">
      <c r="A14" s="72" t="s">
        <v>510</v>
      </c>
      <c r="B14" s="105" t="s">
        <v>511</v>
      </c>
      <c r="C14" s="106" t="s">
        <v>164</v>
      </c>
      <c r="D14" s="75" t="s">
        <v>44</v>
      </c>
      <c r="E14" s="75"/>
      <c r="F14" s="12" t="s">
        <v>44</v>
      </c>
    </row>
    <row r="15" spans="1:6" ht="18">
      <c r="A15" s="101" t="s">
        <v>512</v>
      </c>
      <c r="B15" s="102"/>
      <c r="C15" s="103"/>
      <c r="D15" s="104"/>
      <c r="E15" s="104"/>
      <c r="F15" s="16"/>
    </row>
    <row r="16" spans="1:6" ht="34.799999999999997">
      <c r="A16" s="72" t="s">
        <v>513</v>
      </c>
      <c r="B16" s="105" t="s">
        <v>514</v>
      </c>
      <c r="C16" s="106" t="s">
        <v>164</v>
      </c>
      <c r="D16" s="75" t="s">
        <v>44</v>
      </c>
      <c r="E16" s="75"/>
      <c r="F16" s="12" t="s">
        <v>44</v>
      </c>
    </row>
    <row r="17" spans="1:6" ht="18">
      <c r="A17" s="101" t="s">
        <v>512</v>
      </c>
      <c r="B17" s="102"/>
      <c r="C17" s="103"/>
      <c r="D17" s="104"/>
      <c r="E17" s="104"/>
      <c r="F17" s="16"/>
    </row>
    <row r="18" spans="1:6" ht="17.399999999999999">
      <c r="A18" s="97" t="s">
        <v>515</v>
      </c>
      <c r="B18" s="98" t="s">
        <v>516</v>
      </c>
      <c r="C18" s="99" t="s">
        <v>543</v>
      </c>
      <c r="D18" s="100">
        <v>1598500</v>
      </c>
      <c r="E18" s="100">
        <v>602135.38</v>
      </c>
      <c r="F18" s="15" t="s">
        <v>44</v>
      </c>
    </row>
    <row r="19" spans="1:6" ht="18.75" customHeight="1">
      <c r="A19" s="97" t="s">
        <v>518</v>
      </c>
      <c r="B19" s="98" t="s">
        <v>517</v>
      </c>
      <c r="C19" s="99" t="s">
        <v>544</v>
      </c>
      <c r="D19" s="100">
        <v>-25035500</v>
      </c>
      <c r="E19" s="100">
        <v>-13045855.5</v>
      </c>
      <c r="F19" s="15" t="s">
        <v>44</v>
      </c>
    </row>
    <row r="20" spans="1:6" ht="34.799999999999997">
      <c r="A20" s="97" t="s">
        <v>519</v>
      </c>
      <c r="B20" s="98" t="s">
        <v>517</v>
      </c>
      <c r="C20" s="99" t="s">
        <v>545</v>
      </c>
      <c r="D20" s="100">
        <v>-25035500</v>
      </c>
      <c r="E20" s="100">
        <v>-13045855.5</v>
      </c>
      <c r="F20" s="15" t="s">
        <v>504</v>
      </c>
    </row>
    <row r="21" spans="1:6" ht="18.75" customHeight="1">
      <c r="A21" s="45" t="s">
        <v>520</v>
      </c>
      <c r="B21" s="46" t="s">
        <v>517</v>
      </c>
      <c r="C21" s="107" t="s">
        <v>546</v>
      </c>
      <c r="D21" s="48">
        <v>-25035500</v>
      </c>
      <c r="E21" s="100">
        <v>-13045855.5</v>
      </c>
      <c r="F21" s="17" t="s">
        <v>504</v>
      </c>
    </row>
    <row r="22" spans="1:6" ht="18">
      <c r="A22" s="45" t="s">
        <v>547</v>
      </c>
      <c r="B22" s="46" t="s">
        <v>521</v>
      </c>
      <c r="C22" s="107" t="s">
        <v>548</v>
      </c>
      <c r="D22" s="48">
        <v>26760200</v>
      </c>
      <c r="E22" s="48">
        <v>13647990.880000001</v>
      </c>
      <c r="F22" s="17" t="s">
        <v>504</v>
      </c>
    </row>
    <row r="23" spans="1:6" ht="18.75" customHeight="1">
      <c r="A23" s="45" t="s">
        <v>522</v>
      </c>
      <c r="B23" s="46" t="s">
        <v>521</v>
      </c>
      <c r="C23" s="107" t="s">
        <v>544</v>
      </c>
      <c r="D23" s="48">
        <v>26760200</v>
      </c>
      <c r="E23" s="48">
        <v>13647990.880000001</v>
      </c>
      <c r="F23" s="17" t="s">
        <v>504</v>
      </c>
    </row>
    <row r="24" spans="1:6" ht="18.75" customHeight="1">
      <c r="A24" s="45" t="s">
        <v>523</v>
      </c>
      <c r="B24" s="46" t="s">
        <v>521</v>
      </c>
      <c r="C24" s="107" t="s">
        <v>545</v>
      </c>
      <c r="D24" s="48">
        <v>26760200</v>
      </c>
      <c r="E24" s="48">
        <v>13647990.880000001</v>
      </c>
      <c r="F24" s="17" t="s">
        <v>504</v>
      </c>
    </row>
    <row r="25" spans="1:6" ht="52.8">
      <c r="A25" s="97" t="s">
        <v>524</v>
      </c>
      <c r="B25" s="98" t="s">
        <v>521</v>
      </c>
      <c r="C25" s="99" t="s">
        <v>546</v>
      </c>
      <c r="D25" s="48">
        <v>26760200</v>
      </c>
      <c r="E25" s="48">
        <v>13647990.880000001</v>
      </c>
      <c r="F25" s="15" t="s">
        <v>504</v>
      </c>
    </row>
    <row r="26" spans="1:6" ht="12.75" customHeight="1">
      <c r="A26" s="18"/>
      <c r="B26" s="19"/>
      <c r="C26" s="20"/>
      <c r="D26" s="21"/>
      <c r="E26" s="21"/>
      <c r="F26" s="22"/>
    </row>
    <row r="37" spans="1:6" ht="14.4"/>
    <row r="38" spans="1:6" ht="12.75" customHeight="1">
      <c r="A38" s="2" t="s">
        <v>525</v>
      </c>
      <c r="D38" s="1"/>
      <c r="E38" s="1"/>
      <c r="F38" s="2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2" operator="equal">
      <formula>0</formula>
    </cfRule>
  </conditionalFormatting>
  <conditionalFormatting sqref="E27:F27">
    <cfRule type="cellIs" priority="4" operator="equal">
      <formula>0</formula>
    </cfRule>
  </conditionalFormatting>
  <conditionalFormatting sqref="E98:F98">
    <cfRule type="cellIs" priority="5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4.4"/>
  <sheetData>
    <row r="1" spans="1:2">
      <c r="A1" t="s">
        <v>526</v>
      </c>
      <c r="B1" t="s">
        <v>527</v>
      </c>
    </row>
    <row r="2" spans="1:2">
      <c r="A2" t="s">
        <v>528</v>
      </c>
      <c r="B2" t="s">
        <v>529</v>
      </c>
    </row>
    <row r="3" spans="1:2">
      <c r="A3" t="s">
        <v>530</v>
      </c>
      <c r="B3" t="s">
        <v>6</v>
      </c>
    </row>
    <row r="4" spans="1:2">
      <c r="A4" t="s">
        <v>531</v>
      </c>
      <c r="B4" t="s">
        <v>532</v>
      </c>
    </row>
    <row r="5" spans="1:2">
      <c r="A5" t="s">
        <v>533</v>
      </c>
      <c r="B5" t="s">
        <v>534</v>
      </c>
    </row>
    <row r="6" spans="1:2">
      <c r="A6" t="s">
        <v>535</v>
      </c>
      <c r="B6" t="s">
        <v>527</v>
      </c>
    </row>
    <row r="7" spans="1:2">
      <c r="A7" t="s">
        <v>536</v>
      </c>
      <c r="B7" t="s">
        <v>0</v>
      </c>
    </row>
    <row r="8" spans="1:2">
      <c r="A8" t="s">
        <v>537</v>
      </c>
      <c r="B8" t="s">
        <v>0</v>
      </c>
    </row>
    <row r="9" spans="1:2">
      <c r="A9" t="s">
        <v>538</v>
      </c>
      <c r="B9" t="s">
        <v>539</v>
      </c>
    </row>
    <row r="10" spans="1:2">
      <c r="A10" t="s">
        <v>540</v>
      </c>
      <c r="B10" t="s">
        <v>18</v>
      </c>
    </row>
    <row r="11" spans="1:2">
      <c r="A11" t="s">
        <v>541</v>
      </c>
      <c r="B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rep:2.56.0.598</dc:description>
  <cp:lastModifiedBy>RePack by SPecialiST</cp:lastModifiedBy>
  <cp:lastPrinted>2026-08-03T06:04:48Z</cp:lastPrinted>
  <dcterms:created xsi:type="dcterms:W3CDTF">2026-08-03T06:03:22Z</dcterms:created>
  <dcterms:modified xsi:type="dcterms:W3CDTF">2026-08-03T08:36:10Z</dcterms:modified>
</cp:coreProperties>
</file>