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Источники!$F$37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Источники!#REF!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<sst xmlns="http://schemas.openxmlformats.org/spreadsheetml/2006/main" count="776" uniqueCount="401">
  <si>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</si>
  <si>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</si>
  <si>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</si>
  <si>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</si>
  <si>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</si>
  <si>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</si>
  <si>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</si>
  <si>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</si>
  <si>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</si>
  <si>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</si>
  <si>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</si>
  <si>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</si>
  <si>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</si>
  <si>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</si>
  <si>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</si>
  <si>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</si>
  <si>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</si>
  <si>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</si>
  <si>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</si>
  <si>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</si>
  <si>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</si>
  <si>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</si>
  <si>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</si>
  <si>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</si>
  <si>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</si>
  <si>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</si>
  <si>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</si>
  <si>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</si>
  <si>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</si>
  <si>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</si>
  <si>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</si>
  <si>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</si>
  <si>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</si>
  <si>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</si>
  <si>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</si>
  <si>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</si>
  <si>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</si>
  <si>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</si>
  <si>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</si>
  <si>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</si>
  <si>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</si>
  <si>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</si>
  <si>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</si>
  <si>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</si>
  <si>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</si>
  <si>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</si>
  <si>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</si>
  <si>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</si>
  <si>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</si>
  <si>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</si>
  <si>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</si>
  <si>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</si>
  <si>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</si>
  <si>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</si>
  <si>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</si>
  <si>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</si>
  <si>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</si>
  <si>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</si>
  <si>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</si>
  <si>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</si>
  <si>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</si>
  <si>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</si>
  <si>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</si>
  <si>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</si>
  <si>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</si>
  <si>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</si>
  <si>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</si>
  <si>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</si>
  <si>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</si>
  <si>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</si>
  <si>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</si>
  <si>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</si>
  <si>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</si>
  <si>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</si>
  <si>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</si>
  <si>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</si>
  <si>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</si>
  <si>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</si>
  <si>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</si>
  <si>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</si>
  <si>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</si>
  <si>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</si>
  <si>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</si>
  <si>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</si>
  <si>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</si>
  <si>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</si>
  <si>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</si>
  <si>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</si>
  <si>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</si>
  <si>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</si>
  <si>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</si>
  <si>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</si>
  <si>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</si>
  <si>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</si>
  <si>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</si>
  <si>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</si>
  <si>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</si>
  <si>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</si>
  <si>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</si>
  <si>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</si>
  <si>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</si>
  <si>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</si>
  <si>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</si>
  <si>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</si>
  <si>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</si>
  <si>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</si>
  <si>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</si>
  <si>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</si>
  <si>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</si>
  <si>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</si>
  <si>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</si>
  <si>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</si>
  <si>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</si>
  <si>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</si>
  <si>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</si>
  <si>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</si>
  <si>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</si>
  <si>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</si>
  <si>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</si>
  <si>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</si>
  <si>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</si>
  <si>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</si>
  <si>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</si>
  <si>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</si>
  <si>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</si>
  <si>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</si>
  <si>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</si>
  <si>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</si>
  <si>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</si>
  <si>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</si>
  <si>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</si>
  <si>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</si>
  <si>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</si>
  <si>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</si>
  <si>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</si>
  <si>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</si>
  <si>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</si>
  <si>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</si>
  <si>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</si>
  <si>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</si>
  <si>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</si>
  <si>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</si>
  <si>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</si>
  <si>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</si>
  <si>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</si>
  <si>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</si>
  <si>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</si>
  <si>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</si>
  <si>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</si>
  <si>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</si>
  <si>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</si>
  <si>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</si>
  <si>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</si>
  <si>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</si>
  <si>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</si>
  <si>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</si>
  <si>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</si>
  <si>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</si>
  <si>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</si>
  <si>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</si>
  <si>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</si>
  <si>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</si>
  <si>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</si>
  <si>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</si>
  <si>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</si>
  <si>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</si>
  <si>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</si>
  <si>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</si>
  <si>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</si>
  <si>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</si>
  <si>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>Закупка товаров, работ и услуг для обеспечения государственных (муниципальных) нужд</t>
  </si>
  <si>
    <t xml:space="preserve">951 0104 1040200190 200 </t>
  </si>
  <si>
    <t>Иные закупки товаров, работ и услуг для обеспечения государственных (муниципальных) нужд</t>
  </si>
  <si>
    <t xml:space="preserve">951 0104 1040200190 240 </t>
  </si>
  <si>
    <t>Прочая закупка товаров, работ и услуг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</si>
  <si>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</si>
  <si>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</si>
  <si>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</si>
  <si>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</si>
  <si>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</si>
  <si>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</si>
  <si>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</si>
  <si>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</si>
  <si>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</si>
  <si>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</si>
  <si>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</si>
  <si>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</si>
  <si>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</si>
  <si>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</si>
  <si>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</si>
  <si>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</si>
  <si>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</si>
  <si>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</si>
  <si>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</si>
  <si>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</si>
  <si>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</si>
  <si>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</si>
  <si>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</si>
  <si>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</si>
  <si>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</si>
  <si>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</si>
  <si>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</si>
  <si>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</si>
  <si>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</si>
  <si>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</si>
  <si>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</si>
  <si>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</si>
  <si>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</si>
  <si>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</si>
  <si>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</si>
  <si>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</si>
  <si>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</si>
  <si>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</si>
  <si>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</si>
  <si>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</si>
  <si>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</si>
  <si>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</si>
  <si>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</si>
  <si>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</si>
  <si>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</si>
  <si>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</si>
  <si>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</si>
  <si>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</si>
  <si>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</si>
  <si>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</si>
  <si>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</si>
  <si>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</si>
  <si>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</si>
  <si>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</si>
  <si>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</si>
  <si>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</si>
  <si>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</si>
  <si>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</si>
  <si>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</si>
  <si>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</si>
  <si>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</si>
  <si>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</si>
  <si>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</si>
  <si>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</si>
  <si>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</si>
  <si>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</si>
  <si>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</si>
  <si>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</si>
  <si>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</si>
  <si>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</si>
  <si>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</si>
  <si>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</si>
  <si>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</si>
  <si>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</si>
  <si>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</si>
  <si>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</si>
  <si>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</si>
  <si>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</si>
  <si>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</si>
  <si>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</si>
  <si>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</si>
  <si>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</si>
  <si>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</si>
  <si>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</si>
  <si>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</si>
  <si>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</si>
  <si>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</si>
  <si>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</si>
  <si>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</si>
  <si>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</si>
  <si>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</si>
  <si>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</si>
  <si>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</si>
  <si>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</si>
  <si>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</si>
  <si>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</si>
  <si>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</si>
  <si>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</si>
  <si>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</si>
  <si>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</si>
  <si>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</si>
  <si>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</si>
  <si>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</si>
  <si>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</si>
  <si>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</si>
  <si>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</si>
  <si>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</si>
  <si>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</si>
  <si>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</si>
  <si>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</si>
  <si>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</si>
  <si>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</si>
  <si>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</si>
  <si>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</si>
  <si>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</si>
  <si>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</si>
  <si>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</si>
  <si>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</si>
  <si>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</si>
  <si>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</si>
  <si>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</si>
  <si>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</si>
  <si>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</si>
  <si>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951 0503 1300000000 000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</si>
  <si>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</si>
  <si>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</si>
  <si>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</si>
  <si>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</si>
  <si>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</si>
  <si>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</si>
  <si>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</si>
  <si>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</si>
  <si>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</si>
  <si>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</si>
  <si>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</si>
  <si>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</si>
  <si>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</si>
  <si>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</si>
  <si>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</si>
  <si>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</si>
  <si>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</si>
  <si>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</si>
  <si>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</si>
  <si>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</si>
  <si>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</si>
  <si>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</si>
  <si>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</si>
  <si>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</si>
  <si>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</si>
  <si>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</si>
  <si>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</si>
  <si>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</si>
  <si>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</si>
  <si>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</si>
  <si>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</si>
  <si>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</si>
  <si>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</si>
  <si>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</si>
  <si>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</si>
  <si>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</si>
  <si>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</si>
  <si>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</si>
  <si>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</si>
  <si>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</si>
  <si>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</si>
  <si>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</si>
  <si>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</si>
  <si>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</si>
  <si>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</si>
  <si>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</si>
  <si>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</si>
  <si>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</si>
  <si>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</si>
  <si>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</si>
  <si>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</si>
  <si>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</si>
  <si>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</si>
  <si>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</si>
  <si>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</si>
  <si>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</si>
  <si>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</si>
  <si>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</si>
  <si>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</si>
  <si>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</si>
  <si>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</si>
  <si>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</si>
  <si>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</si>
  <si>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</si>
  <si>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</si>
  <si>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</si>
  <si>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</si>
  <si>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</si>
  <si>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</si>
  <si>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</si>
  <si>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</si>
  <si>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</si>
  <si>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</si>
  <si>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</si>
  <si>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</si>
  <si>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</si>
  <si>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</si>
  <si>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</si>
  <si>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</si>
  <si>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</si>
  <si>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</si>
  <si>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</si>
  <si>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</si>
  <si>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</si>
  <si>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</si>
  <si>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</si>
  <si>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</si>
  <si>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</si>
  <si>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</si>
  <si>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</si>
  <si>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</si>
  <si>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</si>
  <si>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</si>
  <si>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</si>
  <si>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февраля 2026 г.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</si>
  <si>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</si>
  <si>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</si>
  <si>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</si>
  <si>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</si>
  <si>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</si>
  <si>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</si>
  <si>
    <t>"________"    _______________  2026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</si>
</sst>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1"/>
      <color indexed="8"/>
      <name val="Calibri"/>
      <family val="2"/>
      <scheme val="minor"/>
    </font>
    <font>
      <b/>
      <sz val="14"/>
      <color indexed="8"/>
      <name val="Arial Cyr"/>
    </font>
    <font>
      <sz val="14"/>
      <color indexed="8"/>
      <name val="Arial Cyr"/>
    </font>
    <font>
      <sz val="14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3" fillId="0" borderId="0" xfId="0" applyFont="1"/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49" fontId="4" fillId="2" borderId="1" xfId="0" applyNumberFormat="1" applyFont="1" applyFill="1" applyBorder="1" applyAlignment="1"/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horizontal="center" wrapText="1"/>
    </xf>
    <xf numFmtId="49" fontId="5" fillId="2" borderId="25" xfId="0" applyNumberFormat="1" applyFont="1" applyFill="1" applyBorder="1" applyAlignment="1">
      <alignment horizontal="center" wrapText="1"/>
    </xf>
    <xf numFmtId="4" fontId="5" fillId="2" borderId="25" xfId="0" applyNumberFormat="1" applyFont="1" applyFill="1" applyBorder="1" applyAlignment="1">
      <alignment horizontal="right"/>
    </xf>
    <xf numFmtId="4" fontId="5" fillId="2" borderId="39" xfId="0" applyNumberFormat="1" applyFont="1" applyFill="1" applyBorder="1" applyAlignment="1">
      <alignment horizontal="right"/>
    </xf>
    <xf numFmtId="0" fontId="4" fillId="2" borderId="46" xfId="0" applyNumberFormat="1" applyFont="1" applyFill="1" applyBorder="1" applyAlignment="1">
      <alignment horizontal="left"/>
    </xf>
    <xf numFmtId="0" fontId="4" fillId="2" borderId="28" xfId="0" applyNumberFormat="1" applyFont="1" applyFill="1" applyBorder="1" applyAlignment="1">
      <alignment horizontal="center"/>
    </xf>
    <xf numFmtId="0" fontId="4" fillId="2" borderId="30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left" wrapText="1"/>
    </xf>
    <xf numFmtId="49" fontId="5" fillId="2" borderId="15" xfId="0" applyNumberFormat="1" applyFont="1" applyFill="1" applyBorder="1" applyAlignment="1">
      <alignment horizontal="center" wrapText="1"/>
    </xf>
    <xf numFmtId="49" fontId="5" fillId="2" borderId="16" xfId="0" applyNumberFormat="1" applyFont="1" applyFill="1" applyBorder="1" applyAlignment="1">
      <alignment horizontal="center" wrapText="1"/>
    </xf>
    <xf numFmtId="4" fontId="5" fillId="2" borderId="16" xfId="0" applyNumberFormat="1" applyFont="1" applyFill="1" applyBorder="1" applyAlignment="1">
      <alignment horizontal="right"/>
    </xf>
    <xf numFmtId="4" fontId="5" fillId="2" borderId="17" xfId="0" applyNumberFormat="1" applyFont="1" applyFill="1" applyBorder="1" applyAlignment="1">
      <alignment horizontal="right"/>
    </xf>
    <xf numFmtId="49" fontId="4" fillId="2" borderId="22" xfId="0" applyNumberFormat="1" applyFont="1" applyFill="1" applyBorder="1" applyAlignment="1">
      <alignment horizontal="left" wrapText="1"/>
    </xf>
    <xf numFmtId="49" fontId="4" fillId="2" borderId="23" xfId="0" applyNumberFormat="1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wrapText="1"/>
    </xf>
    <xf numFmtId="4" fontId="4" fillId="2" borderId="25" xfId="0" applyNumberFormat="1" applyFont="1" applyFill="1" applyBorder="1" applyAlignment="1">
      <alignment horizontal="right"/>
    </xf>
    <xf numFmtId="4" fontId="4" fillId="2" borderId="39" xfId="0" applyNumberFormat="1" applyFont="1" applyFill="1" applyBorder="1" applyAlignment="1">
      <alignment horizontal="right"/>
    </xf>
    <xf numFmtId="0" fontId="4" fillId="2" borderId="34" xfId="0" applyNumberFormat="1" applyFont="1" applyFill="1" applyBorder="1" applyAlignment="1">
      <alignment horizontal="left"/>
    </xf>
    <xf numFmtId="0" fontId="4" fillId="2" borderId="35" xfId="0" applyNumberFormat="1" applyFont="1" applyFill="1" applyBorder="1" applyAlignment="1">
      <alignment horizontal="center"/>
    </xf>
    <xf numFmtId="0" fontId="4" fillId="2" borderId="35" xfId="0" applyNumberFormat="1" applyFont="1" applyFill="1" applyBorder="1" applyAlignment="1">
      <alignment horizontal="left"/>
    </xf>
    <xf numFmtId="49" fontId="4" fillId="2" borderId="35" xfId="0" applyNumberFormat="1" applyFont="1" applyFill="1" applyBorder="1" applyAlignment="1"/>
    <xf numFmtId="0" fontId="4" fillId="2" borderId="35" xfId="0" applyNumberFormat="1" applyFont="1" applyFill="1" applyBorder="1" applyAlignment="1"/>
    <xf numFmtId="0" fontId="4" fillId="0" borderId="0" xfId="0" applyFont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vertical="center"/>
    </xf>
    <xf numFmtId="49" fontId="5" fillId="2" borderId="38" xfId="0" applyNumberFormat="1" applyFont="1" applyFill="1" applyBorder="1" applyAlignment="1">
      <alignment horizontal="center" wrapText="1"/>
    </xf>
    <xf numFmtId="49" fontId="5" fillId="2" borderId="33" xfId="0" applyNumberFormat="1" applyFont="1" applyFill="1" applyBorder="1" applyAlignment="1">
      <alignment horizontal="center"/>
    </xf>
    <xf numFmtId="4" fontId="5" fillId="2" borderId="33" xfId="0" applyNumberFormat="1" applyFont="1" applyFill="1" applyBorder="1" applyAlignment="1">
      <alignment horizontal="right"/>
    </xf>
    <xf numFmtId="0" fontId="4" fillId="2" borderId="27" xfId="0" applyNumberFormat="1" applyFont="1" applyFill="1" applyBorder="1" applyAlignment="1"/>
    <xf numFmtId="0" fontId="4" fillId="2" borderId="28" xfId="0" applyNumberFormat="1" applyFont="1" applyFill="1" applyBorder="1" applyAlignment="1"/>
    <xf numFmtId="0" fontId="4" fillId="2" borderId="29" xfId="0" applyNumberFormat="1" applyFont="1" applyFill="1" applyBorder="1" applyAlignment="1">
      <alignment horizontal="center"/>
    </xf>
    <xf numFmtId="0" fontId="4" fillId="2" borderId="30" xfId="0" applyNumberFormat="1" applyFont="1" applyFill="1" applyBorder="1" applyAlignment="1">
      <alignment horizontal="right"/>
    </xf>
    <xf numFmtId="0" fontId="4" fillId="2" borderId="30" xfId="0" applyNumberFormat="1" applyFont="1" applyFill="1" applyBorder="1" applyAlignment="1"/>
    <xf numFmtId="0" fontId="4" fillId="2" borderId="31" xfId="0" applyNumberFormat="1" applyFont="1" applyFill="1" applyBorder="1" applyAlignment="1"/>
    <xf numFmtId="49" fontId="4" fillId="2" borderId="26" xfId="0" applyNumberFormat="1" applyFont="1" applyFill="1" applyBorder="1" applyAlignment="1">
      <alignment horizontal="center" wrapText="1"/>
    </xf>
    <xf numFmtId="49" fontId="4" fillId="2" borderId="24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165" fontId="4" fillId="2" borderId="22" xfId="0" applyNumberFormat="1" applyFont="1" applyFill="1" applyBorder="1" applyAlignment="1">
      <alignment horizontal="left" wrapText="1"/>
    </xf>
    <xf numFmtId="0" fontId="4" fillId="2" borderId="7" xfId="0" applyNumberFormat="1" applyFont="1" applyFill="1" applyBorder="1" applyAlignment="1"/>
    <xf numFmtId="0" fontId="4" fillId="2" borderId="40" xfId="0" applyNumberFormat="1" applyFont="1" applyFill="1" applyBorder="1" applyAlignment="1"/>
    <xf numFmtId="0" fontId="4" fillId="2" borderId="40" xfId="0" applyNumberFormat="1" applyFont="1" applyFill="1" applyBorder="1" applyAlignment="1">
      <alignment horizontal="center"/>
    </xf>
    <xf numFmtId="0" fontId="4" fillId="2" borderId="40" xfId="0" applyNumberFormat="1" applyFont="1" applyFill="1" applyBorder="1" applyAlignment="1">
      <alignment horizontal="right"/>
    </xf>
    <xf numFmtId="49" fontId="4" fillId="2" borderId="39" xfId="0" applyNumberFormat="1" applyFont="1" applyFill="1" applyBorder="1" applyAlignment="1">
      <alignment horizontal="left" wrapText="1"/>
    </xf>
    <xf numFmtId="49" fontId="4" fillId="2" borderId="41" xfId="0" applyNumberFormat="1" applyFont="1" applyFill="1" applyBorder="1" applyAlignment="1">
      <alignment horizontal="center" wrapText="1"/>
    </xf>
    <xf numFmtId="49" fontId="4" fillId="2" borderId="42" xfId="0" applyNumberFormat="1" applyFont="1" applyFill="1" applyBorder="1" applyAlignment="1">
      <alignment horizontal="center"/>
    </xf>
    <xf numFmtId="4" fontId="4" fillId="2" borderId="43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772400"/>
          <a:ext cx="61008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572500"/>
          <a:ext cx="61008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505950"/>
          <a:ext cx="61008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97" workbookViewId="0">
      <selection activeCell="E67" sqref="E67"/>
    </sheetView>
  </sheetViews>
  <sheetFormatPr defaultRowHeight="18"/>
  <cols>
    <col min="1" max="1" width="56.21875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 ht="17.399999999999999">
      <c r="A1" s="48"/>
      <c r="B1" s="48"/>
      <c r="C1" s="48"/>
      <c r="D1" s="48"/>
      <c r="E1" s="1"/>
      <c r="F1" s="1"/>
    </row>
    <row r="2" spans="1:6" ht="17.399999999999999">
      <c r="A2" s="48" t="s">
        <v>1</v>
      </c>
      <c r="B2" s="48"/>
      <c r="C2" s="48"/>
      <c r="D2" s="48"/>
      <c r="E2" s="2"/>
      <c r="F2" s="3" t="s">
        <v>2</v>
      </c>
    </row>
    <row r="3" spans="1:6" ht="17.399999999999999">
      <c r="A3" s="4"/>
      <c r="B3" s="4"/>
      <c r="C3" s="4"/>
      <c r="D3" s="4"/>
      <c r="E3" s="5" t="s">
        <v>3</v>
      </c>
      <c r="F3" s="6" t="s">
        <v>4</v>
      </c>
    </row>
    <row r="4" spans="1:6" ht="17.399999999999999">
      <c r="A4" s="55" t="s">
        <v>393</v>
      </c>
      <c r="B4" s="55"/>
      <c r="C4" s="55"/>
      <c r="D4" s="55"/>
      <c r="E4" s="2" t="s">
        <v>5</v>
      </c>
      <c r="F4" s="7" t="s">
        <v>6</v>
      </c>
    </row>
    <row r="5" spans="1:6" ht="17.399999999999999">
      <c r="A5" s="8"/>
      <c r="B5" s="8"/>
      <c r="C5" s="8"/>
      <c r="D5" s="8"/>
      <c r="E5" s="2" t="s">
        <v>7</v>
      </c>
      <c r="F5" s="9" t="s">
        <v>17</v>
      </c>
    </row>
    <row r="6" spans="1:6" ht="17.399999999999999">
      <c r="A6" s="4" t="s">
        <v>8</v>
      </c>
      <c r="B6" s="56" t="s">
        <v>13</v>
      </c>
      <c r="C6" s="57"/>
      <c r="D6" s="57"/>
      <c r="E6" s="2" t="s">
        <v>9</v>
      </c>
      <c r="F6" s="9" t="s">
        <v>18</v>
      </c>
    </row>
    <row r="7" spans="1:6" ht="17.399999999999999">
      <c r="A7" s="4" t="s">
        <v>10</v>
      </c>
      <c r="B7" s="58" t="s">
        <v>14</v>
      </c>
      <c r="C7" s="58"/>
      <c r="D7" s="58"/>
      <c r="E7" s="2" t="s">
        <v>11</v>
      </c>
      <c r="F7" s="10" t="s">
        <v>19</v>
      </c>
    </row>
    <row r="8" spans="1:6" ht="17.399999999999999">
      <c r="A8" s="4" t="s">
        <v>15</v>
      </c>
      <c r="B8" s="4"/>
      <c r="C8" s="4"/>
      <c r="D8" s="8"/>
      <c r="E8" s="2"/>
      <c r="F8" s="11"/>
    </row>
    <row r="9" spans="1:6" ht="17.399999999999999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17.399999999999999">
      <c r="A10" s="48" t="s">
        <v>20</v>
      </c>
      <c r="B10" s="48"/>
      <c r="C10" s="48"/>
      <c r="D10" s="48"/>
      <c r="E10" s="14"/>
      <c r="F10" s="15"/>
    </row>
    <row r="11" spans="1:6" ht="14.4">
      <c r="A11" s="52" t="s">
        <v>21</v>
      </c>
      <c r="B11" s="49" t="s">
        <v>22</v>
      </c>
      <c r="C11" s="49" t="s">
        <v>23</v>
      </c>
      <c r="D11" s="45" t="s">
        <v>24</v>
      </c>
      <c r="E11" s="45" t="s">
        <v>25</v>
      </c>
      <c r="F11" s="42" t="s">
        <v>26</v>
      </c>
    </row>
    <row r="12" spans="1:6" ht="14.4">
      <c r="A12" s="53"/>
      <c r="B12" s="50"/>
      <c r="C12" s="50"/>
      <c r="D12" s="46"/>
      <c r="E12" s="46"/>
      <c r="F12" s="43"/>
    </row>
    <row r="13" spans="1:6" ht="14.4">
      <c r="A13" s="53"/>
      <c r="B13" s="50"/>
      <c r="C13" s="50"/>
      <c r="D13" s="46"/>
      <c r="E13" s="46"/>
      <c r="F13" s="43"/>
    </row>
    <row r="14" spans="1:6" ht="14.4">
      <c r="A14" s="53"/>
      <c r="B14" s="50"/>
      <c r="C14" s="50"/>
      <c r="D14" s="46"/>
      <c r="E14" s="46"/>
      <c r="F14" s="43"/>
    </row>
    <row r="15" spans="1:6" ht="14.4">
      <c r="A15" s="53"/>
      <c r="B15" s="50"/>
      <c r="C15" s="50"/>
      <c r="D15" s="46"/>
      <c r="E15" s="46"/>
      <c r="F15" s="43"/>
    </row>
    <row r="16" spans="1:6" ht="14.4">
      <c r="A16" s="53"/>
      <c r="B16" s="50"/>
      <c r="C16" s="50"/>
      <c r="D16" s="46"/>
      <c r="E16" s="46"/>
      <c r="F16" s="43"/>
    </row>
    <row r="17" spans="1:6" ht="14.4">
      <c r="A17" s="54"/>
      <c r="B17" s="51"/>
      <c r="C17" s="51"/>
      <c r="D17" s="47"/>
      <c r="E17" s="47"/>
      <c r="F17" s="44"/>
    </row>
    <row r="18" spans="1:6" ht="17.399999999999999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 ht="17.399999999999999">
      <c r="A19" s="22" t="s">
        <v>30</v>
      </c>
      <c r="B19" s="23" t="s">
        <v>31</v>
      </c>
      <c r="C19" s="24" t="s">
        <v>32</v>
      </c>
      <c r="D19" s="25">
        <v>24635500</v>
      </c>
      <c r="E19" s="26">
        <v>1156390.71</v>
      </c>
      <c r="F19" s="25">
        <f>IF(OR(D19="-",IF(E19="-",0,E19)&gt;=IF(D19="-",0,D19)),"-",IF(D19="-",0,D19)-IF(E19="-",0,E19))</f>
        <v>23479109.289999999</v>
      </c>
    </row>
    <row r="20" spans="1:6" ht="17.399999999999999">
      <c r="A20" s="27" t="s">
        <v>33</v>
      </c>
      <c r="B20" s="28"/>
      <c r="C20" s="29"/>
      <c r="D20" s="30"/>
      <c r="E20" s="30"/>
      <c r="F20" s="31"/>
    </row>
    <row r="21" spans="1:6" ht="17.399999999999999">
      <c r="A21" s="32" t="s">
        <v>34</v>
      </c>
      <c r="B21" s="33" t="s">
        <v>31</v>
      </c>
      <c r="C21" s="34" t="s">
        <v>35</v>
      </c>
      <c r="D21" s="35">
        <v>8024000</v>
      </c>
      <c r="E21" s="35">
        <v>49000.800000000003</v>
      </c>
      <c r="F21" s="36">
        <f t="shared" ref="F21:F52" si="0">IF(OR(D21="-",IF(E21="-",0,E21)&gt;=IF(D21="-",0,D21)),"-",IF(D21="-",0,D21)-IF(E21="-",0,E21))</f>
        <v>7974999.2000000002</v>
      </c>
    </row>
    <row r="22" spans="1:6" ht="17.399999999999999">
      <c r="A22" s="32" t="s">
        <v>36</v>
      </c>
      <c r="B22" s="33" t="s">
        <v>31</v>
      </c>
      <c r="C22" s="34" t="s">
        <v>37</v>
      </c>
      <c r="D22" s="35">
        <v>1760700</v>
      </c>
      <c r="E22" s="35">
        <v>20275.79</v>
      </c>
      <c r="F22" s="36">
        <f t="shared" si="0"/>
        <v>1740424.21</v>
      </c>
    </row>
    <row r="23" spans="1:6" ht="17.399999999999999">
      <c r="A23" s="32" t="s">
        <v>38</v>
      </c>
      <c r="B23" s="33" t="s">
        <v>31</v>
      </c>
      <c r="C23" s="34" t="s">
        <v>39</v>
      </c>
      <c r="D23" s="35">
        <v>1760700</v>
      </c>
      <c r="E23" s="35">
        <v>20275.79</v>
      </c>
      <c r="F23" s="36">
        <f t="shared" si="0"/>
        <v>1740424.21</v>
      </c>
    </row>
    <row r="24" spans="1:6" ht="382.8">
      <c r="A24" s="37" t="s">
        <v>40</v>
      </c>
      <c r="B24" s="33" t="s">
        <v>31</v>
      </c>
      <c r="C24" s="34" t="s">
        <v>41</v>
      </c>
      <c r="D24" s="35">
        <v>1657800</v>
      </c>
      <c r="E24" s="35">
        <v>19244.650000000001</v>
      </c>
      <c r="F24" s="36">
        <f t="shared" si="0"/>
        <v>1638555.35</v>
      </c>
    </row>
    <row r="25" spans="1:6" ht="409.6">
      <c r="A25" s="37" t="s">
        <v>42</v>
      </c>
      <c r="B25" s="33" t="s">
        <v>31</v>
      </c>
      <c r="C25" s="34" t="s">
        <v>43</v>
      </c>
      <c r="D25" s="35" t="s">
        <v>44</v>
      </c>
      <c r="E25" s="35">
        <v>19244.650000000001</v>
      </c>
      <c r="F25" s="36" t="str">
        <f t="shared" si="0"/>
        <v>-</v>
      </c>
    </row>
    <row r="26" spans="1:6" ht="243.6">
      <c r="A26" s="37" t="s">
        <v>45</v>
      </c>
      <c r="B26" s="33" t="s">
        <v>31</v>
      </c>
      <c r="C26" s="34" t="s">
        <v>46</v>
      </c>
      <c r="D26" s="35">
        <v>102900</v>
      </c>
      <c r="E26" s="35">
        <v>1031.1400000000001</v>
      </c>
      <c r="F26" s="36">
        <f t="shared" si="0"/>
        <v>101868.86</v>
      </c>
    </row>
    <row r="27" spans="1:6" ht="295.8">
      <c r="A27" s="37" t="s">
        <v>47</v>
      </c>
      <c r="B27" s="33" t="s">
        <v>31</v>
      </c>
      <c r="C27" s="34" t="s">
        <v>48</v>
      </c>
      <c r="D27" s="35" t="s">
        <v>44</v>
      </c>
      <c r="E27" s="35">
        <v>1031.1400000000001</v>
      </c>
      <c r="F27" s="36" t="str">
        <f t="shared" si="0"/>
        <v>-</v>
      </c>
    </row>
    <row r="28" spans="1:6" ht="17.399999999999999">
      <c r="A28" s="32" t="s">
        <v>49</v>
      </c>
      <c r="B28" s="33" t="s">
        <v>31</v>
      </c>
      <c r="C28" s="34" t="s">
        <v>50</v>
      </c>
      <c r="D28" s="35">
        <v>1287600</v>
      </c>
      <c r="E28" s="35" t="s">
        <v>44</v>
      </c>
      <c r="F28" s="36">
        <f t="shared" si="0"/>
        <v>1287600</v>
      </c>
    </row>
    <row r="29" spans="1:6" ht="17.399999999999999">
      <c r="A29" s="32" t="s">
        <v>51</v>
      </c>
      <c r="B29" s="33" t="s">
        <v>31</v>
      </c>
      <c r="C29" s="34" t="s">
        <v>52</v>
      </c>
      <c r="D29" s="35">
        <v>1287600</v>
      </c>
      <c r="E29" s="35" t="s">
        <v>44</v>
      </c>
      <c r="F29" s="36">
        <f t="shared" si="0"/>
        <v>1287600</v>
      </c>
    </row>
    <row r="30" spans="1:6" ht="17.399999999999999">
      <c r="A30" s="32" t="s">
        <v>51</v>
      </c>
      <c r="B30" s="33" t="s">
        <v>31</v>
      </c>
      <c r="C30" s="34" t="s">
        <v>53</v>
      </c>
      <c r="D30" s="35">
        <v>1287600</v>
      </c>
      <c r="E30" s="35" t="s">
        <v>44</v>
      </c>
      <c r="F30" s="36">
        <f t="shared" si="0"/>
        <v>1287600</v>
      </c>
    </row>
    <row r="31" spans="1:6" ht="17.399999999999999">
      <c r="A31" s="32" t="s">
        <v>54</v>
      </c>
      <c r="B31" s="33" t="s">
        <v>31</v>
      </c>
      <c r="C31" s="34" t="s">
        <v>55</v>
      </c>
      <c r="D31" s="35">
        <v>4772000</v>
      </c>
      <c r="E31" s="35">
        <v>12055.54</v>
      </c>
      <c r="F31" s="36">
        <f t="shared" si="0"/>
        <v>4759944.46</v>
      </c>
    </row>
    <row r="32" spans="1:6" ht="17.399999999999999">
      <c r="A32" s="32" t="s">
        <v>56</v>
      </c>
      <c r="B32" s="33" t="s">
        <v>31</v>
      </c>
      <c r="C32" s="34" t="s">
        <v>57</v>
      </c>
      <c r="D32" s="35">
        <v>342000</v>
      </c>
      <c r="E32" s="35">
        <v>2685.64</v>
      </c>
      <c r="F32" s="36">
        <f t="shared" si="0"/>
        <v>339314.36</v>
      </c>
    </row>
    <row r="33" spans="1:6" ht="69.599999999999994">
      <c r="A33" s="32" t="s">
        <v>58</v>
      </c>
      <c r="B33" s="33" t="s">
        <v>31</v>
      </c>
      <c r="C33" s="34" t="s">
        <v>59</v>
      </c>
      <c r="D33" s="35">
        <v>342000</v>
      </c>
      <c r="E33" s="35">
        <v>2685.64</v>
      </c>
      <c r="F33" s="36">
        <f t="shared" si="0"/>
        <v>339314.36</v>
      </c>
    </row>
    <row r="34" spans="1:6" ht="121.8">
      <c r="A34" s="32" t="s">
        <v>60</v>
      </c>
      <c r="B34" s="33" t="s">
        <v>31</v>
      </c>
      <c r="C34" s="34" t="s">
        <v>61</v>
      </c>
      <c r="D34" s="35" t="s">
        <v>44</v>
      </c>
      <c r="E34" s="35">
        <v>2685.64</v>
      </c>
      <c r="F34" s="36" t="str">
        <f t="shared" si="0"/>
        <v>-</v>
      </c>
    </row>
    <row r="35" spans="1:6" ht="17.399999999999999">
      <c r="A35" s="32" t="s">
        <v>62</v>
      </c>
      <c r="B35" s="33" t="s">
        <v>31</v>
      </c>
      <c r="C35" s="34" t="s">
        <v>63</v>
      </c>
      <c r="D35" s="35">
        <v>4430000</v>
      </c>
      <c r="E35" s="35">
        <v>9369.9</v>
      </c>
      <c r="F35" s="36">
        <f t="shared" si="0"/>
        <v>4420630.0999999996</v>
      </c>
    </row>
    <row r="36" spans="1:6" ht="17.399999999999999">
      <c r="A36" s="32" t="s">
        <v>64</v>
      </c>
      <c r="B36" s="33" t="s">
        <v>31</v>
      </c>
      <c r="C36" s="34" t="s">
        <v>65</v>
      </c>
      <c r="D36" s="35">
        <v>2322000</v>
      </c>
      <c r="E36" s="35" t="s">
        <v>44</v>
      </c>
      <c r="F36" s="36">
        <f t="shared" si="0"/>
        <v>2322000</v>
      </c>
    </row>
    <row r="37" spans="1:6" ht="69.599999999999994">
      <c r="A37" s="32" t="s">
        <v>66</v>
      </c>
      <c r="B37" s="33" t="s">
        <v>31</v>
      </c>
      <c r="C37" s="34" t="s">
        <v>67</v>
      </c>
      <c r="D37" s="35">
        <v>2322000</v>
      </c>
      <c r="E37" s="35" t="s">
        <v>44</v>
      </c>
      <c r="F37" s="36">
        <f t="shared" si="0"/>
        <v>2322000</v>
      </c>
    </row>
    <row r="38" spans="1:6" ht="17.399999999999999">
      <c r="A38" s="32" t="s">
        <v>68</v>
      </c>
      <c r="B38" s="33" t="s">
        <v>31</v>
      </c>
      <c r="C38" s="34" t="s">
        <v>69</v>
      </c>
      <c r="D38" s="35">
        <v>2108000</v>
      </c>
      <c r="E38" s="35">
        <v>9369.9</v>
      </c>
      <c r="F38" s="36">
        <f t="shared" si="0"/>
        <v>2098630.1</v>
      </c>
    </row>
    <row r="39" spans="1:6" ht="69.599999999999994">
      <c r="A39" s="32" t="s">
        <v>70</v>
      </c>
      <c r="B39" s="33" t="s">
        <v>31</v>
      </c>
      <c r="C39" s="34" t="s">
        <v>71</v>
      </c>
      <c r="D39" s="35">
        <v>2108000</v>
      </c>
      <c r="E39" s="35">
        <v>9369.9</v>
      </c>
      <c r="F39" s="36">
        <f t="shared" si="0"/>
        <v>2098630.1</v>
      </c>
    </row>
    <row r="40" spans="1:6" ht="17.399999999999999">
      <c r="A40" s="32" t="s">
        <v>72</v>
      </c>
      <c r="B40" s="33" t="s">
        <v>31</v>
      </c>
      <c r="C40" s="34" t="s">
        <v>73</v>
      </c>
      <c r="D40" s="35">
        <v>17300</v>
      </c>
      <c r="E40" s="35">
        <v>600</v>
      </c>
      <c r="F40" s="36">
        <f t="shared" si="0"/>
        <v>16700</v>
      </c>
    </row>
    <row r="41" spans="1:6" ht="69.599999999999994">
      <c r="A41" s="32" t="s">
        <v>74</v>
      </c>
      <c r="B41" s="33" t="s">
        <v>31</v>
      </c>
      <c r="C41" s="34" t="s">
        <v>75</v>
      </c>
      <c r="D41" s="35">
        <v>17300</v>
      </c>
      <c r="E41" s="35">
        <v>600</v>
      </c>
      <c r="F41" s="36">
        <f t="shared" si="0"/>
        <v>16700</v>
      </c>
    </row>
    <row r="42" spans="1:6" ht="121.8">
      <c r="A42" s="32" t="s">
        <v>76</v>
      </c>
      <c r="B42" s="33" t="s">
        <v>31</v>
      </c>
      <c r="C42" s="34" t="s">
        <v>77</v>
      </c>
      <c r="D42" s="35">
        <v>17300</v>
      </c>
      <c r="E42" s="35">
        <v>600</v>
      </c>
      <c r="F42" s="36">
        <f t="shared" si="0"/>
        <v>16700</v>
      </c>
    </row>
    <row r="43" spans="1:6" ht="121.8">
      <c r="A43" s="32" t="s">
        <v>76</v>
      </c>
      <c r="B43" s="33" t="s">
        <v>31</v>
      </c>
      <c r="C43" s="34" t="s">
        <v>78</v>
      </c>
      <c r="D43" s="35" t="s">
        <v>44</v>
      </c>
      <c r="E43" s="35">
        <v>600</v>
      </c>
      <c r="F43" s="36" t="str">
        <f t="shared" si="0"/>
        <v>-</v>
      </c>
    </row>
    <row r="44" spans="1:6" ht="69.599999999999994">
      <c r="A44" s="32" t="s">
        <v>79</v>
      </c>
      <c r="B44" s="33" t="s">
        <v>31</v>
      </c>
      <c r="C44" s="34" t="s">
        <v>80</v>
      </c>
      <c r="D44" s="35">
        <v>135300</v>
      </c>
      <c r="E44" s="35">
        <v>11.04</v>
      </c>
      <c r="F44" s="36">
        <f t="shared" si="0"/>
        <v>135288.95999999999</v>
      </c>
    </row>
    <row r="45" spans="1:6" ht="156.6">
      <c r="A45" s="37" t="s">
        <v>81</v>
      </c>
      <c r="B45" s="33" t="s">
        <v>31</v>
      </c>
      <c r="C45" s="34" t="s">
        <v>82</v>
      </c>
      <c r="D45" s="35">
        <v>135300</v>
      </c>
      <c r="E45" s="35">
        <v>11.04</v>
      </c>
      <c r="F45" s="36">
        <f t="shared" si="0"/>
        <v>135288.95999999999</v>
      </c>
    </row>
    <row r="46" spans="1:6" ht="139.19999999999999">
      <c r="A46" s="37" t="s">
        <v>83</v>
      </c>
      <c r="B46" s="33" t="s">
        <v>31</v>
      </c>
      <c r="C46" s="34" t="s">
        <v>84</v>
      </c>
      <c r="D46" s="35">
        <v>80500</v>
      </c>
      <c r="E46" s="35">
        <v>11.04</v>
      </c>
      <c r="F46" s="36">
        <f t="shared" si="0"/>
        <v>80488.960000000006</v>
      </c>
    </row>
    <row r="47" spans="1:6" ht="121.8">
      <c r="A47" s="32" t="s">
        <v>85</v>
      </c>
      <c r="B47" s="33" t="s">
        <v>31</v>
      </c>
      <c r="C47" s="34" t="s">
        <v>86</v>
      </c>
      <c r="D47" s="35">
        <v>80500</v>
      </c>
      <c r="E47" s="35">
        <v>11.04</v>
      </c>
      <c r="F47" s="36">
        <f t="shared" si="0"/>
        <v>80488.960000000006</v>
      </c>
    </row>
    <row r="48" spans="1:6" ht="69.599999999999994">
      <c r="A48" s="32" t="s">
        <v>87</v>
      </c>
      <c r="B48" s="33" t="s">
        <v>31</v>
      </c>
      <c r="C48" s="34" t="s">
        <v>88</v>
      </c>
      <c r="D48" s="35">
        <v>54800</v>
      </c>
      <c r="E48" s="35" t="s">
        <v>44</v>
      </c>
      <c r="F48" s="36">
        <f t="shared" si="0"/>
        <v>54800</v>
      </c>
    </row>
    <row r="49" spans="1:6" ht="52.2">
      <c r="A49" s="32" t="s">
        <v>89</v>
      </c>
      <c r="B49" s="33" t="s">
        <v>31</v>
      </c>
      <c r="C49" s="34" t="s">
        <v>90</v>
      </c>
      <c r="D49" s="35">
        <v>54800</v>
      </c>
      <c r="E49" s="35" t="s">
        <v>44</v>
      </c>
      <c r="F49" s="36">
        <f t="shared" si="0"/>
        <v>54800</v>
      </c>
    </row>
    <row r="50" spans="1:6" ht="34.799999999999997">
      <c r="A50" s="32" t="s">
        <v>91</v>
      </c>
      <c r="B50" s="33" t="s">
        <v>31</v>
      </c>
      <c r="C50" s="34" t="s">
        <v>92</v>
      </c>
      <c r="D50" s="35">
        <v>50000</v>
      </c>
      <c r="E50" s="35">
        <v>16058.43</v>
      </c>
      <c r="F50" s="36">
        <f t="shared" si="0"/>
        <v>33941.57</v>
      </c>
    </row>
    <row r="51" spans="1:6" ht="17.399999999999999">
      <c r="A51" s="32" t="s">
        <v>93</v>
      </c>
      <c r="B51" s="33" t="s">
        <v>31</v>
      </c>
      <c r="C51" s="34" t="s">
        <v>94</v>
      </c>
      <c r="D51" s="35">
        <v>50000</v>
      </c>
      <c r="E51" s="35">
        <v>16058.43</v>
      </c>
      <c r="F51" s="36">
        <f t="shared" si="0"/>
        <v>33941.57</v>
      </c>
    </row>
    <row r="52" spans="1:6" ht="52.2">
      <c r="A52" s="32" t="s">
        <v>95</v>
      </c>
      <c r="B52" s="33" t="s">
        <v>31</v>
      </c>
      <c r="C52" s="34" t="s">
        <v>96</v>
      </c>
      <c r="D52" s="35">
        <v>50000</v>
      </c>
      <c r="E52" s="35">
        <v>16058.43</v>
      </c>
      <c r="F52" s="36">
        <f t="shared" si="0"/>
        <v>33941.57</v>
      </c>
    </row>
    <row r="53" spans="1:6" ht="69.599999999999994">
      <c r="A53" s="32" t="s">
        <v>97</v>
      </c>
      <c r="B53" s="33" t="s">
        <v>31</v>
      </c>
      <c r="C53" s="34" t="s">
        <v>98</v>
      </c>
      <c r="D53" s="35">
        <v>50000</v>
      </c>
      <c r="E53" s="35">
        <v>16058.43</v>
      </c>
      <c r="F53" s="36">
        <f t="shared" ref="F53:F74" si="1">IF(OR(D53="-",IF(E53="-",0,E53)&gt;=IF(D53="-",0,D53)),"-",IF(D53="-",0,D53)-IF(E53="-",0,E53))</f>
        <v>33941.57</v>
      </c>
    </row>
    <row r="54" spans="1:6" ht="34.799999999999997">
      <c r="A54" s="32" t="s">
        <v>99</v>
      </c>
      <c r="B54" s="33" t="s">
        <v>31</v>
      </c>
      <c r="C54" s="34" t="s">
        <v>100</v>
      </c>
      <c r="D54" s="35">
        <v>1100</v>
      </c>
      <c r="E54" s="35" t="s">
        <v>44</v>
      </c>
      <c r="F54" s="36">
        <f t="shared" si="1"/>
        <v>1100</v>
      </c>
    </row>
    <row r="55" spans="1:6" ht="191.4">
      <c r="A55" s="37" t="s">
        <v>101</v>
      </c>
      <c r="B55" s="33" t="s">
        <v>31</v>
      </c>
      <c r="C55" s="34" t="s">
        <v>102</v>
      </c>
      <c r="D55" s="35">
        <v>1100</v>
      </c>
      <c r="E55" s="35" t="s">
        <v>44</v>
      </c>
      <c r="F55" s="36">
        <f t="shared" si="1"/>
        <v>1100</v>
      </c>
    </row>
    <row r="56" spans="1:6" ht="139.19999999999999">
      <c r="A56" s="37" t="s">
        <v>103</v>
      </c>
      <c r="B56" s="33" t="s">
        <v>31</v>
      </c>
      <c r="C56" s="34" t="s">
        <v>104</v>
      </c>
      <c r="D56" s="35">
        <v>1100</v>
      </c>
      <c r="E56" s="35" t="s">
        <v>44</v>
      </c>
      <c r="F56" s="36">
        <f t="shared" si="1"/>
        <v>1100</v>
      </c>
    </row>
    <row r="57" spans="1:6" ht="121.8">
      <c r="A57" s="32" t="s">
        <v>105</v>
      </c>
      <c r="B57" s="33" t="s">
        <v>31</v>
      </c>
      <c r="C57" s="34" t="s">
        <v>106</v>
      </c>
      <c r="D57" s="35">
        <v>1100</v>
      </c>
      <c r="E57" s="35" t="s">
        <v>44</v>
      </c>
      <c r="F57" s="36">
        <f t="shared" si="1"/>
        <v>1100</v>
      </c>
    </row>
    <row r="58" spans="1:6" ht="17.399999999999999">
      <c r="A58" s="32" t="s">
        <v>107</v>
      </c>
      <c r="B58" s="33" t="s">
        <v>31</v>
      </c>
      <c r="C58" s="34" t="s">
        <v>108</v>
      </c>
      <c r="D58" s="35">
        <v>16611500</v>
      </c>
      <c r="E58" s="35">
        <v>1107389.9099999999</v>
      </c>
      <c r="F58" s="36">
        <f t="shared" si="1"/>
        <v>15504110.09</v>
      </c>
    </row>
    <row r="59" spans="1:6" ht="52.2">
      <c r="A59" s="32" t="s">
        <v>109</v>
      </c>
      <c r="B59" s="33" t="s">
        <v>31</v>
      </c>
      <c r="C59" s="34" t="s">
        <v>110</v>
      </c>
      <c r="D59" s="35">
        <v>16611500</v>
      </c>
      <c r="E59" s="35">
        <v>1107389.9099999999</v>
      </c>
      <c r="F59" s="36">
        <f t="shared" si="1"/>
        <v>15504110.09</v>
      </c>
    </row>
    <row r="60" spans="1:6" ht="34.799999999999997">
      <c r="A60" s="32" t="s">
        <v>111</v>
      </c>
      <c r="B60" s="33" t="s">
        <v>31</v>
      </c>
      <c r="C60" s="34" t="s">
        <v>112</v>
      </c>
      <c r="D60" s="35">
        <v>13573800</v>
      </c>
      <c r="E60" s="35">
        <v>1104500</v>
      </c>
      <c r="F60" s="36">
        <f t="shared" si="1"/>
        <v>12469300</v>
      </c>
    </row>
    <row r="61" spans="1:6" ht="52.2">
      <c r="A61" s="32" t="s">
        <v>113</v>
      </c>
      <c r="B61" s="33" t="s">
        <v>31</v>
      </c>
      <c r="C61" s="34" t="s">
        <v>114</v>
      </c>
      <c r="D61" s="35">
        <v>476600</v>
      </c>
      <c r="E61" s="35">
        <v>39800</v>
      </c>
      <c r="F61" s="36">
        <f t="shared" si="1"/>
        <v>436800</v>
      </c>
    </row>
    <row r="62" spans="1:6" ht="52.2">
      <c r="A62" s="32" t="s">
        <v>115</v>
      </c>
      <c r="B62" s="33" t="s">
        <v>31</v>
      </c>
      <c r="C62" s="34" t="s">
        <v>116</v>
      </c>
      <c r="D62" s="35">
        <v>476600</v>
      </c>
      <c r="E62" s="35">
        <v>39800</v>
      </c>
      <c r="F62" s="36">
        <f t="shared" si="1"/>
        <v>436800</v>
      </c>
    </row>
    <row r="63" spans="1:6" ht="69.599999999999994">
      <c r="A63" s="32" t="s">
        <v>117</v>
      </c>
      <c r="B63" s="33" t="s">
        <v>31</v>
      </c>
      <c r="C63" s="34" t="s">
        <v>118</v>
      </c>
      <c r="D63" s="35">
        <v>13097200</v>
      </c>
      <c r="E63" s="35">
        <v>1064700</v>
      </c>
      <c r="F63" s="36">
        <f t="shared" si="1"/>
        <v>12032500</v>
      </c>
    </row>
    <row r="64" spans="1:6" ht="52.2">
      <c r="A64" s="32" t="s">
        <v>119</v>
      </c>
      <c r="B64" s="33" t="s">
        <v>31</v>
      </c>
      <c r="C64" s="34" t="s">
        <v>120</v>
      </c>
      <c r="D64" s="35">
        <v>13097200</v>
      </c>
      <c r="E64" s="35">
        <v>1064700</v>
      </c>
      <c r="F64" s="36">
        <f t="shared" si="1"/>
        <v>12032500</v>
      </c>
    </row>
    <row r="65" spans="1:6" ht="34.799999999999997">
      <c r="A65" s="32" t="s">
        <v>121</v>
      </c>
      <c r="B65" s="33" t="s">
        <v>31</v>
      </c>
      <c r="C65" s="34" t="s">
        <v>122</v>
      </c>
      <c r="D65" s="35">
        <v>243200</v>
      </c>
      <c r="E65" s="35">
        <v>2889.91</v>
      </c>
      <c r="F65" s="36">
        <f t="shared" si="1"/>
        <v>240310.09</v>
      </c>
    </row>
    <row r="66" spans="1:6" ht="52.2">
      <c r="A66" s="32" t="s">
        <v>123</v>
      </c>
      <c r="B66" s="33" t="s">
        <v>31</v>
      </c>
      <c r="C66" s="34" t="s">
        <v>124</v>
      </c>
      <c r="D66" s="35">
        <v>200</v>
      </c>
      <c r="E66" s="35" t="s">
        <v>44</v>
      </c>
      <c r="F66" s="36">
        <f t="shared" si="1"/>
        <v>200</v>
      </c>
    </row>
    <row r="67" spans="1:6" ht="52.2">
      <c r="A67" s="32" t="s">
        <v>125</v>
      </c>
      <c r="B67" s="33" t="s">
        <v>31</v>
      </c>
      <c r="C67" s="34" t="s">
        <v>126</v>
      </c>
      <c r="D67" s="35">
        <v>200</v>
      </c>
      <c r="E67" s="35" t="s">
        <v>44</v>
      </c>
      <c r="F67" s="36">
        <f t="shared" si="1"/>
        <v>200</v>
      </c>
    </row>
    <row r="68" spans="1:6" ht="69.599999999999994">
      <c r="A68" s="32" t="s">
        <v>127</v>
      </c>
      <c r="B68" s="33" t="s">
        <v>31</v>
      </c>
      <c r="C68" s="34" t="s">
        <v>128</v>
      </c>
      <c r="D68" s="35">
        <v>243000</v>
      </c>
      <c r="E68" s="35">
        <v>2889.91</v>
      </c>
      <c r="F68" s="36">
        <f t="shared" si="1"/>
        <v>240110.09</v>
      </c>
    </row>
    <row r="69" spans="1:6" ht="87">
      <c r="A69" s="32" t="s">
        <v>129</v>
      </c>
      <c r="B69" s="33" t="s">
        <v>31</v>
      </c>
      <c r="C69" s="34" t="s">
        <v>130</v>
      </c>
      <c r="D69" s="35">
        <v>243000</v>
      </c>
      <c r="E69" s="35">
        <v>2889.91</v>
      </c>
      <c r="F69" s="36">
        <f t="shared" si="1"/>
        <v>240110.09</v>
      </c>
    </row>
    <row r="70" spans="1:6" ht="17.399999999999999">
      <c r="A70" s="32" t="s">
        <v>131</v>
      </c>
      <c r="B70" s="33" t="s">
        <v>31</v>
      </c>
      <c r="C70" s="34" t="s">
        <v>132</v>
      </c>
      <c r="D70" s="35">
        <v>2794500</v>
      </c>
      <c r="E70" s="35" t="s">
        <v>44</v>
      </c>
      <c r="F70" s="36">
        <f t="shared" si="1"/>
        <v>2794500</v>
      </c>
    </row>
    <row r="71" spans="1:6" ht="104.4">
      <c r="A71" s="32" t="s">
        <v>133</v>
      </c>
      <c r="B71" s="33" t="s">
        <v>31</v>
      </c>
      <c r="C71" s="34" t="s">
        <v>134</v>
      </c>
      <c r="D71" s="35">
        <v>1763100</v>
      </c>
      <c r="E71" s="35" t="s">
        <v>44</v>
      </c>
      <c r="F71" s="36">
        <f t="shared" si="1"/>
        <v>1763100</v>
      </c>
    </row>
    <row r="72" spans="1:6" ht="104.4">
      <c r="A72" s="32" t="s">
        <v>135</v>
      </c>
      <c r="B72" s="33" t="s">
        <v>31</v>
      </c>
      <c r="C72" s="34" t="s">
        <v>136</v>
      </c>
      <c r="D72" s="35">
        <v>1763100</v>
      </c>
      <c r="E72" s="35" t="s">
        <v>44</v>
      </c>
      <c r="F72" s="36">
        <f t="shared" si="1"/>
        <v>1763100</v>
      </c>
    </row>
    <row r="73" spans="1:6" ht="34.799999999999997">
      <c r="A73" s="32" t="s">
        <v>137</v>
      </c>
      <c r="B73" s="33" t="s">
        <v>31</v>
      </c>
      <c r="C73" s="34" t="s">
        <v>138</v>
      </c>
      <c r="D73" s="35">
        <v>1031400</v>
      </c>
      <c r="E73" s="35" t="s">
        <v>44</v>
      </c>
      <c r="F73" s="36">
        <f t="shared" si="1"/>
        <v>1031400</v>
      </c>
    </row>
    <row r="74" spans="1:6" ht="52.2">
      <c r="A74" s="32" t="s">
        <v>139</v>
      </c>
      <c r="B74" s="33" t="s">
        <v>31</v>
      </c>
      <c r="C74" s="34" t="s">
        <v>140</v>
      </c>
      <c r="D74" s="35">
        <v>1031400</v>
      </c>
      <c r="E74" s="35" t="s">
        <v>44</v>
      </c>
      <c r="F74" s="36">
        <f t="shared" si="1"/>
        <v>1031400</v>
      </c>
    </row>
    <row r="75" spans="1:6" ht="17.399999999999999">
      <c r="A75" s="38"/>
      <c r="B75" s="39"/>
      <c r="C75" s="39"/>
      <c r="D75" s="40"/>
      <c r="E75" s="40"/>
      <c r="F75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9"/>
  <sheetViews>
    <sheetView showGridLines="0" tabSelected="1" topLeftCell="A91" workbookViewId="0">
      <selection sqref="A1:XFD1048576"/>
    </sheetView>
  </sheetViews>
  <sheetFormatPr defaultRowHeight="18"/>
  <cols>
    <col min="1" max="1" width="52" style="111" customWidth="1"/>
    <col min="2" max="2" width="6.77734375" style="111" customWidth="1"/>
    <col min="3" max="3" width="40.6640625" style="111" customWidth="1"/>
    <col min="4" max="4" width="18.88671875" style="111" customWidth="1"/>
    <col min="5" max="6" width="18.6640625" style="111" customWidth="1"/>
  </cols>
  <sheetData>
    <row r="2" spans="1:6">
      <c r="A2" s="60" t="s">
        <v>141</v>
      </c>
      <c r="B2" s="60"/>
      <c r="C2" s="60"/>
      <c r="D2" s="60"/>
      <c r="E2" s="113"/>
      <c r="F2" s="64" t="s">
        <v>142</v>
      </c>
    </row>
    <row r="3" spans="1:6">
      <c r="A3" s="61"/>
      <c r="B3" s="61"/>
      <c r="C3" s="63"/>
      <c r="D3" s="64"/>
      <c r="E3" s="64"/>
      <c r="F3" s="64"/>
    </row>
    <row r="4" spans="1:6" ht="14.4">
      <c r="A4" s="114" t="s">
        <v>21</v>
      </c>
      <c r="B4" s="66" t="s">
        <v>22</v>
      </c>
      <c r="C4" s="67" t="s">
        <v>143</v>
      </c>
      <c r="D4" s="68" t="s">
        <v>24</v>
      </c>
      <c r="E4" s="115" t="s">
        <v>25</v>
      </c>
      <c r="F4" s="69" t="s">
        <v>26</v>
      </c>
    </row>
    <row r="5" spans="1:6" ht="14.4">
      <c r="A5" s="116"/>
      <c r="B5" s="71"/>
      <c r="C5" s="72"/>
      <c r="D5" s="73"/>
      <c r="E5" s="117"/>
      <c r="F5" s="74"/>
    </row>
    <row r="6" spans="1:6" ht="14.4">
      <c r="A6" s="116"/>
      <c r="B6" s="71"/>
      <c r="C6" s="72"/>
      <c r="D6" s="73"/>
      <c r="E6" s="117"/>
      <c r="F6" s="74"/>
    </row>
    <row r="7" spans="1:6" ht="14.4">
      <c r="A7" s="116"/>
      <c r="B7" s="71"/>
      <c r="C7" s="72"/>
      <c r="D7" s="73"/>
      <c r="E7" s="117"/>
      <c r="F7" s="74"/>
    </row>
    <row r="8" spans="1:6" ht="14.4">
      <c r="A8" s="116"/>
      <c r="B8" s="71"/>
      <c r="C8" s="72"/>
      <c r="D8" s="73"/>
      <c r="E8" s="117"/>
      <c r="F8" s="74"/>
    </row>
    <row r="9" spans="1:6" ht="14.4">
      <c r="A9" s="116"/>
      <c r="B9" s="71"/>
      <c r="C9" s="72"/>
      <c r="D9" s="73"/>
      <c r="E9" s="117"/>
      <c r="F9" s="74"/>
    </row>
    <row r="10" spans="1:6">
      <c r="A10" s="116"/>
      <c r="B10" s="71"/>
      <c r="C10" s="118"/>
      <c r="D10" s="73"/>
      <c r="E10" s="119"/>
      <c r="F10" s="120"/>
    </row>
    <row r="11" spans="1:6">
      <c r="A11" s="121"/>
      <c r="B11" s="76"/>
      <c r="C11" s="122"/>
      <c r="D11" s="78"/>
      <c r="E11" s="123"/>
      <c r="F11" s="124"/>
    </row>
    <row r="12" spans="1:6">
      <c r="A12" s="80">
        <v>1</v>
      </c>
      <c r="B12" s="81">
        <v>2</v>
      </c>
      <c r="C12" s="82">
        <v>3</v>
      </c>
      <c r="D12" s="83" t="s">
        <v>27</v>
      </c>
      <c r="E12" s="84" t="s">
        <v>28</v>
      </c>
      <c r="F12" s="85" t="s">
        <v>29</v>
      </c>
    </row>
    <row r="13" spans="1:6" ht="17.399999999999999">
      <c r="A13" s="96" t="s">
        <v>144</v>
      </c>
      <c r="B13" s="125" t="s">
        <v>145</v>
      </c>
      <c r="C13" s="126" t="s">
        <v>146</v>
      </c>
      <c r="D13" s="99">
        <v>24635500</v>
      </c>
      <c r="E13" s="127">
        <v>1332925.8500000001</v>
      </c>
      <c r="F13" s="100">
        <f>IF(OR(D13="-",IF(E13="-",0,E13)&gt;=IF(D13="-",0,D13)),"-",IF(D13="-",0,D13)-IF(E13="-",0,E13))</f>
        <v>23302574.149999999</v>
      </c>
    </row>
    <row r="14" spans="1:6">
      <c r="A14" s="128" t="s">
        <v>33</v>
      </c>
      <c r="B14" s="129"/>
      <c r="C14" s="130"/>
      <c r="D14" s="131"/>
      <c r="E14" s="132"/>
      <c r="F14" s="133"/>
    </row>
    <row r="15" spans="1:6" ht="36">
      <c r="A15" s="101" t="s">
        <v>147</v>
      </c>
      <c r="B15" s="134" t="s">
        <v>145</v>
      </c>
      <c r="C15" s="135" t="s">
        <v>148</v>
      </c>
      <c r="D15" s="104">
        <v>24635500</v>
      </c>
      <c r="E15" s="136">
        <v>1332925.8500000001</v>
      </c>
      <c r="F15" s="105">
        <f t="shared" ref="F15:F46" si="0">IF(OR(D15="-",IF(E15="-",0,E15)&gt;=IF(D15="-",0,D15)),"-",IF(D15="-",0,D15)-IF(E15="-",0,E15))</f>
        <v>23302574.149999999</v>
      </c>
    </row>
    <row r="16" spans="1:6" ht="34.799999999999997">
      <c r="A16" s="96" t="s">
        <v>149</v>
      </c>
      <c r="B16" s="125" t="s">
        <v>145</v>
      </c>
      <c r="C16" s="126" t="s">
        <v>150</v>
      </c>
      <c r="D16" s="99">
        <v>10329600</v>
      </c>
      <c r="E16" s="127">
        <v>328681.64</v>
      </c>
      <c r="F16" s="100">
        <f t="shared" si="0"/>
        <v>10000918.359999999</v>
      </c>
    </row>
    <row r="17" spans="1:6" ht="104.4">
      <c r="A17" s="96" t="s">
        <v>151</v>
      </c>
      <c r="B17" s="125" t="s">
        <v>145</v>
      </c>
      <c r="C17" s="126" t="s">
        <v>152</v>
      </c>
      <c r="D17" s="99">
        <v>9829000</v>
      </c>
      <c r="E17" s="127">
        <v>324781.64</v>
      </c>
      <c r="F17" s="100">
        <f t="shared" si="0"/>
        <v>9504218.3599999994</v>
      </c>
    </row>
    <row r="18" spans="1:6" ht="90">
      <c r="A18" s="101" t="s">
        <v>151</v>
      </c>
      <c r="B18" s="134" t="s">
        <v>145</v>
      </c>
      <c r="C18" s="135" t="s">
        <v>153</v>
      </c>
      <c r="D18" s="104">
        <v>9828800</v>
      </c>
      <c r="E18" s="136">
        <v>324781.64</v>
      </c>
      <c r="F18" s="105">
        <f t="shared" si="0"/>
        <v>9504018.3599999994</v>
      </c>
    </row>
    <row r="19" spans="1:6" ht="54">
      <c r="A19" s="101" t="s">
        <v>154</v>
      </c>
      <c r="B19" s="134" t="s">
        <v>145</v>
      </c>
      <c r="C19" s="135" t="s">
        <v>155</v>
      </c>
      <c r="D19" s="104">
        <v>9828800</v>
      </c>
      <c r="E19" s="136">
        <v>324781.64</v>
      </c>
      <c r="F19" s="105">
        <f t="shared" si="0"/>
        <v>9504018.3599999994</v>
      </c>
    </row>
    <row r="20" spans="1:6" ht="72">
      <c r="A20" s="101" t="s">
        <v>156</v>
      </c>
      <c r="B20" s="134" t="s">
        <v>145</v>
      </c>
      <c r="C20" s="135" t="s">
        <v>157</v>
      </c>
      <c r="D20" s="104">
        <v>8676900</v>
      </c>
      <c r="E20" s="136">
        <v>104346.32</v>
      </c>
      <c r="F20" s="105">
        <f t="shared" si="0"/>
        <v>8572553.6799999997</v>
      </c>
    </row>
    <row r="21" spans="1:6" ht="108">
      <c r="A21" s="101" t="s">
        <v>158</v>
      </c>
      <c r="B21" s="134" t="s">
        <v>145</v>
      </c>
      <c r="C21" s="135" t="s">
        <v>159</v>
      </c>
      <c r="D21" s="104">
        <v>8676900</v>
      </c>
      <c r="E21" s="136">
        <v>104346.32</v>
      </c>
      <c r="F21" s="105">
        <f t="shared" si="0"/>
        <v>8572553.6799999997</v>
      </c>
    </row>
    <row r="22" spans="1:6" ht="36">
      <c r="A22" s="101" t="s">
        <v>160</v>
      </c>
      <c r="B22" s="134" t="s">
        <v>145</v>
      </c>
      <c r="C22" s="135" t="s">
        <v>161</v>
      </c>
      <c r="D22" s="104">
        <v>8676900</v>
      </c>
      <c r="E22" s="136">
        <v>104346.32</v>
      </c>
      <c r="F22" s="105">
        <f t="shared" si="0"/>
        <v>8572553.6799999997</v>
      </c>
    </row>
    <row r="23" spans="1:6" ht="36">
      <c r="A23" s="101" t="s">
        <v>162</v>
      </c>
      <c r="B23" s="134" t="s">
        <v>145</v>
      </c>
      <c r="C23" s="135" t="s">
        <v>163</v>
      </c>
      <c r="D23" s="104">
        <v>6382000</v>
      </c>
      <c r="E23" s="136">
        <v>104346.32</v>
      </c>
      <c r="F23" s="105">
        <f t="shared" si="0"/>
        <v>6277653.6799999997</v>
      </c>
    </row>
    <row r="24" spans="1:6" ht="54">
      <c r="A24" s="101" t="s">
        <v>164</v>
      </c>
      <c r="B24" s="134" t="s">
        <v>145</v>
      </c>
      <c r="C24" s="135" t="s">
        <v>165</v>
      </c>
      <c r="D24" s="104">
        <v>367500</v>
      </c>
      <c r="E24" s="136" t="s">
        <v>44</v>
      </c>
      <c r="F24" s="105">
        <f t="shared" si="0"/>
        <v>367500</v>
      </c>
    </row>
    <row r="25" spans="1:6" ht="72">
      <c r="A25" s="101" t="s">
        <v>166</v>
      </c>
      <c r="B25" s="134" t="s">
        <v>145</v>
      </c>
      <c r="C25" s="135" t="s">
        <v>167</v>
      </c>
      <c r="D25" s="104">
        <v>1927400</v>
      </c>
      <c r="E25" s="136" t="s">
        <v>44</v>
      </c>
      <c r="F25" s="105">
        <f t="shared" si="0"/>
        <v>1927400</v>
      </c>
    </row>
    <row r="26" spans="1:6" ht="54">
      <c r="A26" s="101" t="s">
        <v>168</v>
      </c>
      <c r="B26" s="134" t="s">
        <v>145</v>
      </c>
      <c r="C26" s="135" t="s">
        <v>169</v>
      </c>
      <c r="D26" s="104">
        <v>1021500</v>
      </c>
      <c r="E26" s="136">
        <v>209435.32</v>
      </c>
      <c r="F26" s="105">
        <f t="shared" si="0"/>
        <v>812064.67999999993</v>
      </c>
    </row>
    <row r="27" spans="1:6" ht="54">
      <c r="A27" s="101" t="s">
        <v>170</v>
      </c>
      <c r="B27" s="134" t="s">
        <v>145</v>
      </c>
      <c r="C27" s="135" t="s">
        <v>171</v>
      </c>
      <c r="D27" s="104">
        <v>1017100</v>
      </c>
      <c r="E27" s="136">
        <v>208338.32</v>
      </c>
      <c r="F27" s="105">
        <f t="shared" si="0"/>
        <v>808761.67999999993</v>
      </c>
    </row>
    <row r="28" spans="1:6" ht="54">
      <c r="A28" s="101" t="s">
        <v>172</v>
      </c>
      <c r="B28" s="134" t="s">
        <v>145</v>
      </c>
      <c r="C28" s="135" t="s">
        <v>173</v>
      </c>
      <c r="D28" s="104">
        <v>1017100</v>
      </c>
      <c r="E28" s="136">
        <v>208338.32</v>
      </c>
      <c r="F28" s="105">
        <f t="shared" si="0"/>
        <v>808761.67999999993</v>
      </c>
    </row>
    <row r="29" spans="1:6">
      <c r="A29" s="101" t="s">
        <v>174</v>
      </c>
      <c r="B29" s="134" t="s">
        <v>145</v>
      </c>
      <c r="C29" s="135" t="s">
        <v>175</v>
      </c>
      <c r="D29" s="104">
        <v>897100</v>
      </c>
      <c r="E29" s="136">
        <v>193543.41</v>
      </c>
      <c r="F29" s="105">
        <f t="shared" si="0"/>
        <v>703556.59</v>
      </c>
    </row>
    <row r="30" spans="1:6">
      <c r="A30" s="101" t="s">
        <v>176</v>
      </c>
      <c r="B30" s="134" t="s">
        <v>145</v>
      </c>
      <c r="C30" s="135" t="s">
        <v>177</v>
      </c>
      <c r="D30" s="104">
        <v>120000</v>
      </c>
      <c r="E30" s="136">
        <v>14794.91</v>
      </c>
      <c r="F30" s="105">
        <f t="shared" si="0"/>
        <v>105205.09</v>
      </c>
    </row>
    <row r="31" spans="1:6">
      <c r="A31" s="101" t="s">
        <v>178</v>
      </c>
      <c r="B31" s="134" t="s">
        <v>145</v>
      </c>
      <c r="C31" s="135" t="s">
        <v>179</v>
      </c>
      <c r="D31" s="104">
        <v>4400</v>
      </c>
      <c r="E31" s="136">
        <v>1097</v>
      </c>
      <c r="F31" s="105">
        <f t="shared" si="0"/>
        <v>3303</v>
      </c>
    </row>
    <row r="32" spans="1:6">
      <c r="A32" s="101" t="s">
        <v>180</v>
      </c>
      <c r="B32" s="134" t="s">
        <v>145</v>
      </c>
      <c r="C32" s="135" t="s">
        <v>181</v>
      </c>
      <c r="D32" s="104">
        <v>4400</v>
      </c>
      <c r="E32" s="136">
        <v>1097</v>
      </c>
      <c r="F32" s="105">
        <f t="shared" si="0"/>
        <v>3303</v>
      </c>
    </row>
    <row r="33" spans="1:6">
      <c r="A33" s="101" t="s">
        <v>182</v>
      </c>
      <c r="B33" s="134" t="s">
        <v>145</v>
      </c>
      <c r="C33" s="135" t="s">
        <v>183</v>
      </c>
      <c r="D33" s="104">
        <v>4400</v>
      </c>
      <c r="E33" s="136">
        <v>1097</v>
      </c>
      <c r="F33" s="105">
        <f t="shared" si="0"/>
        <v>3303</v>
      </c>
    </row>
    <row r="34" spans="1:6" ht="90">
      <c r="A34" s="101" t="s">
        <v>184</v>
      </c>
      <c r="B34" s="134" t="s">
        <v>145</v>
      </c>
      <c r="C34" s="135" t="s">
        <v>185</v>
      </c>
      <c r="D34" s="104">
        <v>46300</v>
      </c>
      <c r="E34" s="136">
        <v>3900</v>
      </c>
      <c r="F34" s="105">
        <f t="shared" si="0"/>
        <v>42400</v>
      </c>
    </row>
    <row r="35" spans="1:6">
      <c r="A35" s="101" t="s">
        <v>186</v>
      </c>
      <c r="B35" s="134" t="s">
        <v>145</v>
      </c>
      <c r="C35" s="135" t="s">
        <v>187</v>
      </c>
      <c r="D35" s="104">
        <v>46300</v>
      </c>
      <c r="E35" s="136">
        <v>3900</v>
      </c>
      <c r="F35" s="105">
        <f t="shared" si="0"/>
        <v>42400</v>
      </c>
    </row>
    <row r="36" spans="1:6">
      <c r="A36" s="101" t="s">
        <v>131</v>
      </c>
      <c r="B36" s="134" t="s">
        <v>145</v>
      </c>
      <c r="C36" s="135" t="s">
        <v>188</v>
      </c>
      <c r="D36" s="104">
        <v>46300</v>
      </c>
      <c r="E36" s="136">
        <v>3900</v>
      </c>
      <c r="F36" s="105">
        <f t="shared" si="0"/>
        <v>42400</v>
      </c>
    </row>
    <row r="37" spans="1:6" ht="162">
      <c r="A37" s="137" t="s">
        <v>189</v>
      </c>
      <c r="B37" s="134" t="s">
        <v>145</v>
      </c>
      <c r="C37" s="135" t="s">
        <v>190</v>
      </c>
      <c r="D37" s="104">
        <v>84100</v>
      </c>
      <c r="E37" s="136">
        <v>7100</v>
      </c>
      <c r="F37" s="105">
        <f t="shared" si="0"/>
        <v>77000</v>
      </c>
    </row>
    <row r="38" spans="1:6">
      <c r="A38" s="101" t="s">
        <v>186</v>
      </c>
      <c r="B38" s="134" t="s">
        <v>145</v>
      </c>
      <c r="C38" s="135" t="s">
        <v>191</v>
      </c>
      <c r="D38" s="104">
        <v>84100</v>
      </c>
      <c r="E38" s="136">
        <v>7100</v>
      </c>
      <c r="F38" s="105">
        <f t="shared" si="0"/>
        <v>77000</v>
      </c>
    </row>
    <row r="39" spans="1:6">
      <c r="A39" s="101" t="s">
        <v>131</v>
      </c>
      <c r="B39" s="134" t="s">
        <v>145</v>
      </c>
      <c r="C39" s="135" t="s">
        <v>192</v>
      </c>
      <c r="D39" s="104">
        <v>84100</v>
      </c>
      <c r="E39" s="136">
        <v>7100</v>
      </c>
      <c r="F39" s="105">
        <f t="shared" si="0"/>
        <v>77000</v>
      </c>
    </row>
    <row r="40" spans="1:6" ht="90">
      <c r="A40" s="101" t="s">
        <v>151</v>
      </c>
      <c r="B40" s="134" t="s">
        <v>145</v>
      </c>
      <c r="C40" s="135" t="s">
        <v>193</v>
      </c>
      <c r="D40" s="104">
        <v>200</v>
      </c>
      <c r="E40" s="136" t="s">
        <v>44</v>
      </c>
      <c r="F40" s="105">
        <f t="shared" si="0"/>
        <v>200</v>
      </c>
    </row>
    <row r="41" spans="1:6">
      <c r="A41" s="101" t="s">
        <v>194</v>
      </c>
      <c r="B41" s="134" t="s">
        <v>145</v>
      </c>
      <c r="C41" s="135" t="s">
        <v>195</v>
      </c>
      <c r="D41" s="104">
        <v>200</v>
      </c>
      <c r="E41" s="136" t="s">
        <v>44</v>
      </c>
      <c r="F41" s="105">
        <f t="shared" si="0"/>
        <v>200</v>
      </c>
    </row>
    <row r="42" spans="1:6" ht="126">
      <c r="A42" s="137" t="s">
        <v>196</v>
      </c>
      <c r="B42" s="134" t="s">
        <v>145</v>
      </c>
      <c r="C42" s="135" t="s">
        <v>197</v>
      </c>
      <c r="D42" s="104">
        <v>200</v>
      </c>
      <c r="E42" s="136" t="s">
        <v>44</v>
      </c>
      <c r="F42" s="105">
        <f t="shared" si="0"/>
        <v>200</v>
      </c>
    </row>
    <row r="43" spans="1:6" ht="54">
      <c r="A43" s="101" t="s">
        <v>170</v>
      </c>
      <c r="B43" s="134" t="s">
        <v>145</v>
      </c>
      <c r="C43" s="135" t="s">
        <v>198</v>
      </c>
      <c r="D43" s="104">
        <v>200</v>
      </c>
      <c r="E43" s="136" t="s">
        <v>44</v>
      </c>
      <c r="F43" s="105">
        <f t="shared" si="0"/>
        <v>200</v>
      </c>
    </row>
    <row r="44" spans="1:6" ht="54">
      <c r="A44" s="101" t="s">
        <v>172</v>
      </c>
      <c r="B44" s="134" t="s">
        <v>145</v>
      </c>
      <c r="C44" s="135" t="s">
        <v>199</v>
      </c>
      <c r="D44" s="104">
        <v>200</v>
      </c>
      <c r="E44" s="136" t="s">
        <v>44</v>
      </c>
      <c r="F44" s="105">
        <f t="shared" si="0"/>
        <v>200</v>
      </c>
    </row>
    <row r="45" spans="1:6">
      <c r="A45" s="101" t="s">
        <v>174</v>
      </c>
      <c r="B45" s="134" t="s">
        <v>145</v>
      </c>
      <c r="C45" s="135" t="s">
        <v>200</v>
      </c>
      <c r="D45" s="104">
        <v>200</v>
      </c>
      <c r="E45" s="136" t="s">
        <v>44</v>
      </c>
      <c r="F45" s="105">
        <f t="shared" si="0"/>
        <v>200</v>
      </c>
    </row>
    <row r="46" spans="1:6" ht="69.599999999999994">
      <c r="A46" s="96" t="s">
        <v>201</v>
      </c>
      <c r="B46" s="125" t="s">
        <v>145</v>
      </c>
      <c r="C46" s="126" t="s">
        <v>202</v>
      </c>
      <c r="D46" s="99">
        <v>48300</v>
      </c>
      <c r="E46" s="127">
        <v>3900</v>
      </c>
      <c r="F46" s="100">
        <f t="shared" si="0"/>
        <v>44400</v>
      </c>
    </row>
    <row r="47" spans="1:6" ht="72">
      <c r="A47" s="101" t="s">
        <v>201</v>
      </c>
      <c r="B47" s="134" t="s">
        <v>145</v>
      </c>
      <c r="C47" s="135" t="s">
        <v>203</v>
      </c>
      <c r="D47" s="104">
        <v>22000</v>
      </c>
      <c r="E47" s="136">
        <v>1800</v>
      </c>
      <c r="F47" s="105">
        <f t="shared" ref="F47:F78" si="1">IF(OR(D47="-",IF(E47="-",0,E47)&gt;=IF(D47="-",0,D47)),"-",IF(D47="-",0,D47)-IF(E47="-",0,E47))</f>
        <v>20200</v>
      </c>
    </row>
    <row r="48" spans="1:6" ht="54">
      <c r="A48" s="101" t="s">
        <v>154</v>
      </c>
      <c r="B48" s="134" t="s">
        <v>145</v>
      </c>
      <c r="C48" s="135" t="s">
        <v>204</v>
      </c>
      <c r="D48" s="104">
        <v>22000</v>
      </c>
      <c r="E48" s="136">
        <v>1800</v>
      </c>
      <c r="F48" s="105">
        <f t="shared" si="1"/>
        <v>20200</v>
      </c>
    </row>
    <row r="49" spans="1:6" ht="90">
      <c r="A49" s="101" t="s">
        <v>205</v>
      </c>
      <c r="B49" s="134" t="s">
        <v>145</v>
      </c>
      <c r="C49" s="135" t="s">
        <v>206</v>
      </c>
      <c r="D49" s="104">
        <v>22000</v>
      </c>
      <c r="E49" s="136">
        <v>1800</v>
      </c>
      <c r="F49" s="105">
        <f t="shared" si="1"/>
        <v>20200</v>
      </c>
    </row>
    <row r="50" spans="1:6">
      <c r="A50" s="101" t="s">
        <v>186</v>
      </c>
      <c r="B50" s="134" t="s">
        <v>145</v>
      </c>
      <c r="C50" s="135" t="s">
        <v>207</v>
      </c>
      <c r="D50" s="104">
        <v>22000</v>
      </c>
      <c r="E50" s="136">
        <v>1800</v>
      </c>
      <c r="F50" s="105">
        <f t="shared" si="1"/>
        <v>20200</v>
      </c>
    </row>
    <row r="51" spans="1:6">
      <c r="A51" s="101" t="s">
        <v>131</v>
      </c>
      <c r="B51" s="134" t="s">
        <v>145</v>
      </c>
      <c r="C51" s="135" t="s">
        <v>208</v>
      </c>
      <c r="D51" s="104">
        <v>22000</v>
      </c>
      <c r="E51" s="136">
        <v>1800</v>
      </c>
      <c r="F51" s="105">
        <f t="shared" si="1"/>
        <v>20200</v>
      </c>
    </row>
    <row r="52" spans="1:6" ht="72">
      <c r="A52" s="101" t="s">
        <v>201</v>
      </c>
      <c r="B52" s="134" t="s">
        <v>145</v>
      </c>
      <c r="C52" s="135" t="s">
        <v>209</v>
      </c>
      <c r="D52" s="104">
        <v>26300</v>
      </c>
      <c r="E52" s="136">
        <v>2100</v>
      </c>
      <c r="F52" s="105">
        <f t="shared" si="1"/>
        <v>24200</v>
      </c>
    </row>
    <row r="53" spans="1:6">
      <c r="A53" s="101" t="s">
        <v>194</v>
      </c>
      <c r="B53" s="134" t="s">
        <v>145</v>
      </c>
      <c r="C53" s="135" t="s">
        <v>210</v>
      </c>
      <c r="D53" s="104">
        <v>26300</v>
      </c>
      <c r="E53" s="136">
        <v>2100</v>
      </c>
      <c r="F53" s="105">
        <f t="shared" si="1"/>
        <v>24200</v>
      </c>
    </row>
    <row r="54" spans="1:6" ht="90">
      <c r="A54" s="101" t="s">
        <v>211</v>
      </c>
      <c r="B54" s="134" t="s">
        <v>145</v>
      </c>
      <c r="C54" s="135" t="s">
        <v>212</v>
      </c>
      <c r="D54" s="104">
        <v>26300</v>
      </c>
      <c r="E54" s="136">
        <v>2100</v>
      </c>
      <c r="F54" s="105">
        <f t="shared" si="1"/>
        <v>24200</v>
      </c>
    </row>
    <row r="55" spans="1:6">
      <c r="A55" s="101" t="s">
        <v>186</v>
      </c>
      <c r="B55" s="134" t="s">
        <v>145</v>
      </c>
      <c r="C55" s="135" t="s">
        <v>213</v>
      </c>
      <c r="D55" s="104">
        <v>26300</v>
      </c>
      <c r="E55" s="136">
        <v>2100</v>
      </c>
      <c r="F55" s="105">
        <f t="shared" si="1"/>
        <v>24200</v>
      </c>
    </row>
    <row r="56" spans="1:6">
      <c r="A56" s="101" t="s">
        <v>131</v>
      </c>
      <c r="B56" s="134" t="s">
        <v>145</v>
      </c>
      <c r="C56" s="135" t="s">
        <v>214</v>
      </c>
      <c r="D56" s="104">
        <v>26300</v>
      </c>
      <c r="E56" s="136">
        <v>2100</v>
      </c>
      <c r="F56" s="105">
        <f t="shared" si="1"/>
        <v>24200</v>
      </c>
    </row>
    <row r="57" spans="1:6" ht="34.799999999999997">
      <c r="A57" s="96" t="s">
        <v>215</v>
      </c>
      <c r="B57" s="125" t="s">
        <v>145</v>
      </c>
      <c r="C57" s="126" t="s">
        <v>216</v>
      </c>
      <c r="D57" s="99">
        <v>357000</v>
      </c>
      <c r="E57" s="127" t="s">
        <v>44</v>
      </c>
      <c r="F57" s="100">
        <f t="shared" si="1"/>
        <v>357000</v>
      </c>
    </row>
    <row r="58" spans="1:6" ht="36">
      <c r="A58" s="101" t="s">
        <v>215</v>
      </c>
      <c r="B58" s="134" t="s">
        <v>145</v>
      </c>
      <c r="C58" s="135" t="s">
        <v>217</v>
      </c>
      <c r="D58" s="104">
        <v>357000</v>
      </c>
      <c r="E58" s="136" t="s">
        <v>44</v>
      </c>
      <c r="F58" s="105">
        <f t="shared" si="1"/>
        <v>357000</v>
      </c>
    </row>
    <row r="59" spans="1:6">
      <c r="A59" s="101" t="s">
        <v>194</v>
      </c>
      <c r="B59" s="134" t="s">
        <v>145</v>
      </c>
      <c r="C59" s="135" t="s">
        <v>218</v>
      </c>
      <c r="D59" s="104">
        <v>357000</v>
      </c>
      <c r="E59" s="136" t="s">
        <v>44</v>
      </c>
      <c r="F59" s="105">
        <f t="shared" si="1"/>
        <v>357000</v>
      </c>
    </row>
    <row r="60" spans="1:6" ht="36">
      <c r="A60" s="101" t="s">
        <v>219</v>
      </c>
      <c r="B60" s="134" t="s">
        <v>145</v>
      </c>
      <c r="C60" s="135" t="s">
        <v>220</v>
      </c>
      <c r="D60" s="104">
        <v>357000</v>
      </c>
      <c r="E60" s="136" t="s">
        <v>44</v>
      </c>
      <c r="F60" s="105">
        <f t="shared" si="1"/>
        <v>357000</v>
      </c>
    </row>
    <row r="61" spans="1:6">
      <c r="A61" s="101" t="s">
        <v>178</v>
      </c>
      <c r="B61" s="134" t="s">
        <v>145</v>
      </c>
      <c r="C61" s="135" t="s">
        <v>221</v>
      </c>
      <c r="D61" s="104">
        <v>357000</v>
      </c>
      <c r="E61" s="136" t="s">
        <v>44</v>
      </c>
      <c r="F61" s="105">
        <f t="shared" si="1"/>
        <v>357000</v>
      </c>
    </row>
    <row r="62" spans="1:6">
      <c r="A62" s="101" t="s">
        <v>222</v>
      </c>
      <c r="B62" s="134" t="s">
        <v>145</v>
      </c>
      <c r="C62" s="135" t="s">
        <v>223</v>
      </c>
      <c r="D62" s="104">
        <v>357000</v>
      </c>
      <c r="E62" s="136" t="s">
        <v>44</v>
      </c>
      <c r="F62" s="105">
        <f t="shared" si="1"/>
        <v>357000</v>
      </c>
    </row>
    <row r="63" spans="1:6" ht="17.399999999999999">
      <c r="A63" s="96" t="s">
        <v>224</v>
      </c>
      <c r="B63" s="125" t="s">
        <v>145</v>
      </c>
      <c r="C63" s="126" t="s">
        <v>225</v>
      </c>
      <c r="D63" s="99">
        <v>95300</v>
      </c>
      <c r="E63" s="127" t="s">
        <v>44</v>
      </c>
      <c r="F63" s="100">
        <f t="shared" si="1"/>
        <v>95300</v>
      </c>
    </row>
    <row r="64" spans="1:6">
      <c r="A64" s="101" t="s">
        <v>224</v>
      </c>
      <c r="B64" s="134" t="s">
        <v>145</v>
      </c>
      <c r="C64" s="135" t="s">
        <v>226</v>
      </c>
      <c r="D64" s="104">
        <v>5000</v>
      </c>
      <c r="E64" s="136" t="s">
        <v>44</v>
      </c>
      <c r="F64" s="105">
        <f t="shared" si="1"/>
        <v>5000</v>
      </c>
    </row>
    <row r="65" spans="1:6" ht="54">
      <c r="A65" s="101" t="s">
        <v>227</v>
      </c>
      <c r="B65" s="134" t="s">
        <v>145</v>
      </c>
      <c r="C65" s="135" t="s">
        <v>228</v>
      </c>
      <c r="D65" s="104">
        <v>5000</v>
      </c>
      <c r="E65" s="136" t="s">
        <v>44</v>
      </c>
      <c r="F65" s="105">
        <f t="shared" si="1"/>
        <v>5000</v>
      </c>
    </row>
    <row r="66" spans="1:6" ht="54">
      <c r="A66" s="101" t="s">
        <v>229</v>
      </c>
      <c r="B66" s="134" t="s">
        <v>145</v>
      </c>
      <c r="C66" s="135" t="s">
        <v>230</v>
      </c>
      <c r="D66" s="104">
        <v>5000</v>
      </c>
      <c r="E66" s="136" t="s">
        <v>44</v>
      </c>
      <c r="F66" s="105">
        <f t="shared" si="1"/>
        <v>5000</v>
      </c>
    </row>
    <row r="67" spans="1:6" ht="54">
      <c r="A67" s="101" t="s">
        <v>170</v>
      </c>
      <c r="B67" s="134" t="s">
        <v>145</v>
      </c>
      <c r="C67" s="135" t="s">
        <v>231</v>
      </c>
      <c r="D67" s="104">
        <v>5000</v>
      </c>
      <c r="E67" s="136" t="s">
        <v>44</v>
      </c>
      <c r="F67" s="105">
        <f t="shared" si="1"/>
        <v>5000</v>
      </c>
    </row>
    <row r="68" spans="1:6" ht="54">
      <c r="A68" s="101" t="s">
        <v>172</v>
      </c>
      <c r="B68" s="134" t="s">
        <v>145</v>
      </c>
      <c r="C68" s="135" t="s">
        <v>232</v>
      </c>
      <c r="D68" s="104">
        <v>5000</v>
      </c>
      <c r="E68" s="136" t="s">
        <v>44</v>
      </c>
      <c r="F68" s="105">
        <f t="shared" si="1"/>
        <v>5000</v>
      </c>
    </row>
    <row r="69" spans="1:6">
      <c r="A69" s="101" t="s">
        <v>174</v>
      </c>
      <c r="B69" s="134" t="s">
        <v>145</v>
      </c>
      <c r="C69" s="135" t="s">
        <v>233</v>
      </c>
      <c r="D69" s="104">
        <v>5000</v>
      </c>
      <c r="E69" s="136" t="s">
        <v>44</v>
      </c>
      <c r="F69" s="105">
        <f t="shared" si="1"/>
        <v>5000</v>
      </c>
    </row>
    <row r="70" spans="1:6">
      <c r="A70" s="101" t="s">
        <v>224</v>
      </c>
      <c r="B70" s="134" t="s">
        <v>145</v>
      </c>
      <c r="C70" s="135" t="s">
        <v>234</v>
      </c>
      <c r="D70" s="104">
        <v>90300</v>
      </c>
      <c r="E70" s="136" t="s">
        <v>44</v>
      </c>
      <c r="F70" s="105">
        <f t="shared" si="1"/>
        <v>90300</v>
      </c>
    </row>
    <row r="71" spans="1:6" ht="72">
      <c r="A71" s="101" t="s">
        <v>235</v>
      </c>
      <c r="B71" s="134" t="s">
        <v>145</v>
      </c>
      <c r="C71" s="135" t="s">
        <v>236</v>
      </c>
      <c r="D71" s="104">
        <v>90300</v>
      </c>
      <c r="E71" s="136" t="s">
        <v>44</v>
      </c>
      <c r="F71" s="105">
        <f t="shared" si="1"/>
        <v>90300</v>
      </c>
    </row>
    <row r="72" spans="1:6" ht="90">
      <c r="A72" s="101" t="s">
        <v>237</v>
      </c>
      <c r="B72" s="134" t="s">
        <v>145</v>
      </c>
      <c r="C72" s="135" t="s">
        <v>238</v>
      </c>
      <c r="D72" s="104">
        <v>90300</v>
      </c>
      <c r="E72" s="136" t="s">
        <v>44</v>
      </c>
      <c r="F72" s="105">
        <f t="shared" si="1"/>
        <v>90300</v>
      </c>
    </row>
    <row r="73" spans="1:6" ht="54">
      <c r="A73" s="101" t="s">
        <v>170</v>
      </c>
      <c r="B73" s="134" t="s">
        <v>145</v>
      </c>
      <c r="C73" s="135" t="s">
        <v>239</v>
      </c>
      <c r="D73" s="104">
        <v>90300</v>
      </c>
      <c r="E73" s="136" t="s">
        <v>44</v>
      </c>
      <c r="F73" s="105">
        <f t="shared" si="1"/>
        <v>90300</v>
      </c>
    </row>
    <row r="74" spans="1:6" ht="54">
      <c r="A74" s="101" t="s">
        <v>172</v>
      </c>
      <c r="B74" s="134" t="s">
        <v>145</v>
      </c>
      <c r="C74" s="135" t="s">
        <v>240</v>
      </c>
      <c r="D74" s="104">
        <v>90300</v>
      </c>
      <c r="E74" s="136" t="s">
        <v>44</v>
      </c>
      <c r="F74" s="105">
        <f t="shared" si="1"/>
        <v>90300</v>
      </c>
    </row>
    <row r="75" spans="1:6">
      <c r="A75" s="101" t="s">
        <v>174</v>
      </c>
      <c r="B75" s="134" t="s">
        <v>145</v>
      </c>
      <c r="C75" s="135" t="s">
        <v>241</v>
      </c>
      <c r="D75" s="104">
        <v>90300</v>
      </c>
      <c r="E75" s="136" t="s">
        <v>44</v>
      </c>
      <c r="F75" s="105">
        <f t="shared" si="1"/>
        <v>90300</v>
      </c>
    </row>
    <row r="76" spans="1:6" ht="17.399999999999999">
      <c r="A76" s="96" t="s">
        <v>242</v>
      </c>
      <c r="B76" s="125" t="s">
        <v>145</v>
      </c>
      <c r="C76" s="126" t="s">
        <v>243</v>
      </c>
      <c r="D76" s="99">
        <v>243000</v>
      </c>
      <c r="E76" s="127">
        <v>2889.91</v>
      </c>
      <c r="F76" s="100">
        <f t="shared" si="1"/>
        <v>240110.09</v>
      </c>
    </row>
    <row r="77" spans="1:6" ht="34.799999999999997">
      <c r="A77" s="96" t="s">
        <v>244</v>
      </c>
      <c r="B77" s="125" t="s">
        <v>145</v>
      </c>
      <c r="C77" s="126" t="s">
        <v>245</v>
      </c>
      <c r="D77" s="99">
        <v>243000</v>
      </c>
      <c r="E77" s="127">
        <v>2889.91</v>
      </c>
      <c r="F77" s="100">
        <f t="shared" si="1"/>
        <v>240110.09</v>
      </c>
    </row>
    <row r="78" spans="1:6" ht="36">
      <c r="A78" s="101" t="s">
        <v>244</v>
      </c>
      <c r="B78" s="134" t="s">
        <v>145</v>
      </c>
      <c r="C78" s="135" t="s">
        <v>246</v>
      </c>
      <c r="D78" s="104">
        <v>243000</v>
      </c>
      <c r="E78" s="136">
        <v>2889.91</v>
      </c>
      <c r="F78" s="105">
        <f t="shared" si="1"/>
        <v>240110.09</v>
      </c>
    </row>
    <row r="79" spans="1:6">
      <c r="A79" s="101" t="s">
        <v>194</v>
      </c>
      <c r="B79" s="134" t="s">
        <v>145</v>
      </c>
      <c r="C79" s="135" t="s">
        <v>247</v>
      </c>
      <c r="D79" s="104">
        <v>243000</v>
      </c>
      <c r="E79" s="136">
        <v>2889.91</v>
      </c>
      <c r="F79" s="105">
        <f t="shared" ref="F79:F110" si="2">IF(OR(D79="-",IF(E79="-",0,E79)&gt;=IF(D79="-",0,D79)),"-",IF(D79="-",0,D79)-IF(E79="-",0,E79))</f>
        <v>240110.09</v>
      </c>
    </row>
    <row r="80" spans="1:6" ht="54">
      <c r="A80" s="101" t="s">
        <v>248</v>
      </c>
      <c r="B80" s="134" t="s">
        <v>145</v>
      </c>
      <c r="C80" s="135" t="s">
        <v>249</v>
      </c>
      <c r="D80" s="104">
        <v>243000</v>
      </c>
      <c r="E80" s="136">
        <v>2889.91</v>
      </c>
      <c r="F80" s="105">
        <f t="shared" si="2"/>
        <v>240110.09</v>
      </c>
    </row>
    <row r="81" spans="1:6" ht="108">
      <c r="A81" s="101" t="s">
        <v>158</v>
      </c>
      <c r="B81" s="134" t="s">
        <v>145</v>
      </c>
      <c r="C81" s="135" t="s">
        <v>250</v>
      </c>
      <c r="D81" s="104">
        <v>243000</v>
      </c>
      <c r="E81" s="136">
        <v>2889.91</v>
      </c>
      <c r="F81" s="105">
        <f t="shared" si="2"/>
        <v>240110.09</v>
      </c>
    </row>
    <row r="82" spans="1:6" ht="36">
      <c r="A82" s="101" t="s">
        <v>160</v>
      </c>
      <c r="B82" s="134" t="s">
        <v>145</v>
      </c>
      <c r="C82" s="135" t="s">
        <v>251</v>
      </c>
      <c r="D82" s="104">
        <v>243000</v>
      </c>
      <c r="E82" s="136">
        <v>2889.91</v>
      </c>
      <c r="F82" s="105">
        <f t="shared" si="2"/>
        <v>240110.09</v>
      </c>
    </row>
    <row r="83" spans="1:6" ht="36">
      <c r="A83" s="101" t="s">
        <v>162</v>
      </c>
      <c r="B83" s="134" t="s">
        <v>145</v>
      </c>
      <c r="C83" s="135" t="s">
        <v>252</v>
      </c>
      <c r="D83" s="104">
        <v>186600</v>
      </c>
      <c r="E83" s="136">
        <v>2889.91</v>
      </c>
      <c r="F83" s="105">
        <f t="shared" si="2"/>
        <v>183710.09</v>
      </c>
    </row>
    <row r="84" spans="1:6" ht="72">
      <c r="A84" s="101" t="s">
        <v>166</v>
      </c>
      <c r="B84" s="134" t="s">
        <v>145</v>
      </c>
      <c r="C84" s="135" t="s">
        <v>253</v>
      </c>
      <c r="D84" s="104">
        <v>56400</v>
      </c>
      <c r="E84" s="136" t="s">
        <v>44</v>
      </c>
      <c r="F84" s="105">
        <f t="shared" si="2"/>
        <v>56400</v>
      </c>
    </row>
    <row r="85" spans="1:6" ht="17.399999999999999">
      <c r="A85" s="96" t="s">
        <v>254</v>
      </c>
      <c r="B85" s="125" t="s">
        <v>145</v>
      </c>
      <c r="C85" s="126" t="s">
        <v>255</v>
      </c>
      <c r="D85" s="99">
        <v>2765500</v>
      </c>
      <c r="E85" s="127">
        <v>402.73</v>
      </c>
      <c r="F85" s="100">
        <f t="shared" si="2"/>
        <v>2765097.27</v>
      </c>
    </row>
    <row r="86" spans="1:6" ht="17.399999999999999">
      <c r="A86" s="96" t="s">
        <v>256</v>
      </c>
      <c r="B86" s="125" t="s">
        <v>145</v>
      </c>
      <c r="C86" s="126" t="s">
        <v>257</v>
      </c>
      <c r="D86" s="99">
        <v>402400</v>
      </c>
      <c r="E86" s="127">
        <v>402.73</v>
      </c>
      <c r="F86" s="100">
        <f t="shared" si="2"/>
        <v>401997.27</v>
      </c>
    </row>
    <row r="87" spans="1:6">
      <c r="A87" s="101" t="s">
        <v>256</v>
      </c>
      <c r="B87" s="134" t="s">
        <v>145</v>
      </c>
      <c r="C87" s="135" t="s">
        <v>258</v>
      </c>
      <c r="D87" s="104">
        <v>402400</v>
      </c>
      <c r="E87" s="136">
        <v>402.73</v>
      </c>
      <c r="F87" s="105">
        <f t="shared" si="2"/>
        <v>401997.27</v>
      </c>
    </row>
    <row r="88" spans="1:6" ht="72">
      <c r="A88" s="101" t="s">
        <v>259</v>
      </c>
      <c r="B88" s="134" t="s">
        <v>145</v>
      </c>
      <c r="C88" s="135" t="s">
        <v>260</v>
      </c>
      <c r="D88" s="104">
        <v>402400</v>
      </c>
      <c r="E88" s="136">
        <v>402.73</v>
      </c>
      <c r="F88" s="105">
        <f t="shared" si="2"/>
        <v>401997.27</v>
      </c>
    </row>
    <row r="89" spans="1:6" ht="72">
      <c r="A89" s="101" t="s">
        <v>261</v>
      </c>
      <c r="B89" s="134" t="s">
        <v>145</v>
      </c>
      <c r="C89" s="135" t="s">
        <v>262</v>
      </c>
      <c r="D89" s="104">
        <v>402400</v>
      </c>
      <c r="E89" s="136">
        <v>402.73</v>
      </c>
      <c r="F89" s="105">
        <f t="shared" si="2"/>
        <v>401997.27</v>
      </c>
    </row>
    <row r="90" spans="1:6">
      <c r="A90" s="101" t="s">
        <v>178</v>
      </c>
      <c r="B90" s="134" t="s">
        <v>145</v>
      </c>
      <c r="C90" s="135" t="s">
        <v>263</v>
      </c>
      <c r="D90" s="104">
        <v>402400</v>
      </c>
      <c r="E90" s="136">
        <v>402.73</v>
      </c>
      <c r="F90" s="105">
        <f t="shared" si="2"/>
        <v>401997.27</v>
      </c>
    </row>
    <row r="91" spans="1:6" ht="90">
      <c r="A91" s="101" t="s">
        <v>264</v>
      </c>
      <c r="B91" s="134" t="s">
        <v>145</v>
      </c>
      <c r="C91" s="135" t="s">
        <v>265</v>
      </c>
      <c r="D91" s="104">
        <v>402400</v>
      </c>
      <c r="E91" s="136">
        <v>402.73</v>
      </c>
      <c r="F91" s="105">
        <f t="shared" si="2"/>
        <v>401997.27</v>
      </c>
    </row>
    <row r="92" spans="1:6" ht="90">
      <c r="A92" s="101" t="s">
        <v>266</v>
      </c>
      <c r="B92" s="134" t="s">
        <v>145</v>
      </c>
      <c r="C92" s="135" t="s">
        <v>267</v>
      </c>
      <c r="D92" s="104">
        <v>402400</v>
      </c>
      <c r="E92" s="136">
        <v>402.73</v>
      </c>
      <c r="F92" s="105">
        <f t="shared" si="2"/>
        <v>401997.27</v>
      </c>
    </row>
    <row r="93" spans="1:6" ht="17.399999999999999">
      <c r="A93" s="96" t="s">
        <v>268</v>
      </c>
      <c r="B93" s="125" t="s">
        <v>145</v>
      </c>
      <c r="C93" s="126" t="s">
        <v>269</v>
      </c>
      <c r="D93" s="99">
        <v>600000</v>
      </c>
      <c r="E93" s="127" t="s">
        <v>44</v>
      </c>
      <c r="F93" s="100">
        <f t="shared" si="2"/>
        <v>600000</v>
      </c>
    </row>
    <row r="94" spans="1:6">
      <c r="A94" s="101" t="s">
        <v>268</v>
      </c>
      <c r="B94" s="134" t="s">
        <v>145</v>
      </c>
      <c r="C94" s="135" t="s">
        <v>270</v>
      </c>
      <c r="D94" s="104">
        <v>600000</v>
      </c>
      <c r="E94" s="136" t="s">
        <v>44</v>
      </c>
      <c r="F94" s="105">
        <f t="shared" si="2"/>
        <v>600000</v>
      </c>
    </row>
    <row r="95" spans="1:6" ht="54">
      <c r="A95" s="101" t="s">
        <v>271</v>
      </c>
      <c r="B95" s="134" t="s">
        <v>145</v>
      </c>
      <c r="C95" s="135" t="s">
        <v>272</v>
      </c>
      <c r="D95" s="104">
        <v>600000</v>
      </c>
      <c r="E95" s="136" t="s">
        <v>44</v>
      </c>
      <c r="F95" s="105">
        <f t="shared" si="2"/>
        <v>600000</v>
      </c>
    </row>
    <row r="96" spans="1:6" ht="72">
      <c r="A96" s="101" t="s">
        <v>273</v>
      </c>
      <c r="B96" s="134" t="s">
        <v>145</v>
      </c>
      <c r="C96" s="135" t="s">
        <v>274</v>
      </c>
      <c r="D96" s="104">
        <v>600000</v>
      </c>
      <c r="E96" s="136" t="s">
        <v>44</v>
      </c>
      <c r="F96" s="105">
        <f t="shared" si="2"/>
        <v>600000</v>
      </c>
    </row>
    <row r="97" spans="1:6" ht="54">
      <c r="A97" s="101" t="s">
        <v>170</v>
      </c>
      <c r="B97" s="134" t="s">
        <v>145</v>
      </c>
      <c r="C97" s="135" t="s">
        <v>275</v>
      </c>
      <c r="D97" s="104">
        <v>600000</v>
      </c>
      <c r="E97" s="136" t="s">
        <v>44</v>
      </c>
      <c r="F97" s="105">
        <f t="shared" si="2"/>
        <v>600000</v>
      </c>
    </row>
    <row r="98" spans="1:6" ht="54">
      <c r="A98" s="101" t="s">
        <v>172</v>
      </c>
      <c r="B98" s="134" t="s">
        <v>145</v>
      </c>
      <c r="C98" s="135" t="s">
        <v>276</v>
      </c>
      <c r="D98" s="104">
        <v>600000</v>
      </c>
      <c r="E98" s="136" t="s">
        <v>44</v>
      </c>
      <c r="F98" s="105">
        <f t="shared" si="2"/>
        <v>600000</v>
      </c>
    </row>
    <row r="99" spans="1:6">
      <c r="A99" s="101" t="s">
        <v>174</v>
      </c>
      <c r="B99" s="134" t="s">
        <v>145</v>
      </c>
      <c r="C99" s="135" t="s">
        <v>277</v>
      </c>
      <c r="D99" s="104">
        <v>600000</v>
      </c>
      <c r="E99" s="136" t="s">
        <v>44</v>
      </c>
      <c r="F99" s="105">
        <f t="shared" si="2"/>
        <v>600000</v>
      </c>
    </row>
    <row r="100" spans="1:6" ht="17.399999999999999">
      <c r="A100" s="96" t="s">
        <v>278</v>
      </c>
      <c r="B100" s="125" t="s">
        <v>145</v>
      </c>
      <c r="C100" s="126" t="s">
        <v>279</v>
      </c>
      <c r="D100" s="99">
        <v>1763100</v>
      </c>
      <c r="E100" s="127" t="s">
        <v>44</v>
      </c>
      <c r="F100" s="100">
        <f t="shared" si="2"/>
        <v>1763100</v>
      </c>
    </row>
    <row r="101" spans="1:6">
      <c r="A101" s="101" t="s">
        <v>278</v>
      </c>
      <c r="B101" s="134" t="s">
        <v>145</v>
      </c>
      <c r="C101" s="135" t="s">
        <v>280</v>
      </c>
      <c r="D101" s="104">
        <v>1763100</v>
      </c>
      <c r="E101" s="136" t="s">
        <v>44</v>
      </c>
      <c r="F101" s="105">
        <f t="shared" si="2"/>
        <v>1763100</v>
      </c>
    </row>
    <row r="102" spans="1:6" ht="36">
      <c r="A102" s="101" t="s">
        <v>281</v>
      </c>
      <c r="B102" s="134" t="s">
        <v>145</v>
      </c>
      <c r="C102" s="135" t="s">
        <v>282</v>
      </c>
      <c r="D102" s="104">
        <v>300000</v>
      </c>
      <c r="E102" s="136" t="s">
        <v>44</v>
      </c>
      <c r="F102" s="105">
        <f t="shared" si="2"/>
        <v>300000</v>
      </c>
    </row>
    <row r="103" spans="1:6" ht="54">
      <c r="A103" s="101" t="s">
        <v>283</v>
      </c>
      <c r="B103" s="134" t="s">
        <v>145</v>
      </c>
      <c r="C103" s="135" t="s">
        <v>284</v>
      </c>
      <c r="D103" s="104">
        <v>300000</v>
      </c>
      <c r="E103" s="136" t="s">
        <v>44</v>
      </c>
      <c r="F103" s="105">
        <f t="shared" si="2"/>
        <v>300000</v>
      </c>
    </row>
    <row r="104" spans="1:6" ht="54">
      <c r="A104" s="101" t="s">
        <v>170</v>
      </c>
      <c r="B104" s="134" t="s">
        <v>145</v>
      </c>
      <c r="C104" s="135" t="s">
        <v>285</v>
      </c>
      <c r="D104" s="104">
        <v>300000</v>
      </c>
      <c r="E104" s="136" t="s">
        <v>44</v>
      </c>
      <c r="F104" s="105">
        <f t="shared" si="2"/>
        <v>300000</v>
      </c>
    </row>
    <row r="105" spans="1:6" ht="54">
      <c r="A105" s="101" t="s">
        <v>172</v>
      </c>
      <c r="B105" s="134" t="s">
        <v>145</v>
      </c>
      <c r="C105" s="135" t="s">
        <v>286</v>
      </c>
      <c r="D105" s="104">
        <v>300000</v>
      </c>
      <c r="E105" s="136" t="s">
        <v>44</v>
      </c>
      <c r="F105" s="105">
        <f t="shared" si="2"/>
        <v>300000</v>
      </c>
    </row>
    <row r="106" spans="1:6">
      <c r="A106" s="101" t="s">
        <v>174</v>
      </c>
      <c r="B106" s="134" t="s">
        <v>145</v>
      </c>
      <c r="C106" s="135" t="s">
        <v>287</v>
      </c>
      <c r="D106" s="104">
        <v>300000</v>
      </c>
      <c r="E106" s="136" t="s">
        <v>44</v>
      </c>
      <c r="F106" s="105">
        <f t="shared" si="2"/>
        <v>300000</v>
      </c>
    </row>
    <row r="107" spans="1:6" ht="90">
      <c r="A107" s="101" t="s">
        <v>288</v>
      </c>
      <c r="B107" s="134" t="s">
        <v>145</v>
      </c>
      <c r="C107" s="135" t="s">
        <v>289</v>
      </c>
      <c r="D107" s="104">
        <v>1463100</v>
      </c>
      <c r="E107" s="136" t="s">
        <v>44</v>
      </c>
      <c r="F107" s="105">
        <f t="shared" si="2"/>
        <v>1463100</v>
      </c>
    </row>
    <row r="108" spans="1:6" ht="54">
      <c r="A108" s="101" t="s">
        <v>283</v>
      </c>
      <c r="B108" s="134" t="s">
        <v>145</v>
      </c>
      <c r="C108" s="135" t="s">
        <v>290</v>
      </c>
      <c r="D108" s="104">
        <v>1463100</v>
      </c>
      <c r="E108" s="136" t="s">
        <v>44</v>
      </c>
      <c r="F108" s="105">
        <f t="shared" si="2"/>
        <v>1463100</v>
      </c>
    </row>
    <row r="109" spans="1:6" ht="54">
      <c r="A109" s="101" t="s">
        <v>170</v>
      </c>
      <c r="B109" s="134" t="s">
        <v>145</v>
      </c>
      <c r="C109" s="135" t="s">
        <v>291</v>
      </c>
      <c r="D109" s="104">
        <v>1463100</v>
      </c>
      <c r="E109" s="136" t="s">
        <v>44</v>
      </c>
      <c r="F109" s="105">
        <f t="shared" si="2"/>
        <v>1463100</v>
      </c>
    </row>
    <row r="110" spans="1:6" ht="54">
      <c r="A110" s="101" t="s">
        <v>172</v>
      </c>
      <c r="B110" s="134" t="s">
        <v>145</v>
      </c>
      <c r="C110" s="135" t="s">
        <v>292</v>
      </c>
      <c r="D110" s="104">
        <v>1463100</v>
      </c>
      <c r="E110" s="136" t="s">
        <v>44</v>
      </c>
      <c r="F110" s="105">
        <f t="shared" si="2"/>
        <v>1463100</v>
      </c>
    </row>
    <row r="111" spans="1:6">
      <c r="A111" s="101" t="s">
        <v>174</v>
      </c>
      <c r="B111" s="134" t="s">
        <v>145</v>
      </c>
      <c r="C111" s="135" t="s">
        <v>293</v>
      </c>
      <c r="D111" s="104">
        <v>1463100</v>
      </c>
      <c r="E111" s="136" t="s">
        <v>44</v>
      </c>
      <c r="F111" s="105">
        <f t="shared" ref="F111:F142" si="3">IF(OR(D111="-",IF(E111="-",0,E111)&gt;=IF(D111="-",0,D111)),"-",IF(D111="-",0,D111)-IF(E111="-",0,E111))</f>
        <v>1463100</v>
      </c>
    </row>
    <row r="112" spans="1:6" ht="34.799999999999997">
      <c r="A112" s="96" t="s">
        <v>294</v>
      </c>
      <c r="B112" s="125" t="s">
        <v>145</v>
      </c>
      <c r="C112" s="126" t="s">
        <v>295</v>
      </c>
      <c r="D112" s="99">
        <v>1417500</v>
      </c>
      <c r="E112" s="127">
        <v>182057.19</v>
      </c>
      <c r="F112" s="100">
        <f t="shared" si="3"/>
        <v>1235442.81</v>
      </c>
    </row>
    <row r="113" spans="1:6" ht="17.399999999999999">
      <c r="A113" s="96" t="s">
        <v>296</v>
      </c>
      <c r="B113" s="125" t="s">
        <v>145</v>
      </c>
      <c r="C113" s="126" t="s">
        <v>297</v>
      </c>
      <c r="D113" s="99">
        <v>1417500</v>
      </c>
      <c r="E113" s="127">
        <v>182057.19</v>
      </c>
      <c r="F113" s="100">
        <f t="shared" si="3"/>
        <v>1235442.81</v>
      </c>
    </row>
    <row r="114" spans="1:6">
      <c r="A114" s="101" t="s">
        <v>296</v>
      </c>
      <c r="B114" s="134" t="s">
        <v>145</v>
      </c>
      <c r="C114" s="135" t="s">
        <v>298</v>
      </c>
      <c r="D114" s="104">
        <v>1417500</v>
      </c>
      <c r="E114" s="136">
        <v>182057.19</v>
      </c>
      <c r="F114" s="105">
        <f t="shared" si="3"/>
        <v>1235442.81</v>
      </c>
    </row>
    <row r="115" spans="1:6" ht="72">
      <c r="A115" s="101" t="s">
        <v>299</v>
      </c>
      <c r="B115" s="134" t="s">
        <v>145</v>
      </c>
      <c r="C115" s="135" t="s">
        <v>300</v>
      </c>
      <c r="D115" s="104">
        <v>1417500</v>
      </c>
      <c r="E115" s="136">
        <v>182057.19</v>
      </c>
      <c r="F115" s="105">
        <f t="shared" si="3"/>
        <v>1235442.81</v>
      </c>
    </row>
    <row r="116" spans="1:6" ht="54">
      <c r="A116" s="101" t="s">
        <v>301</v>
      </c>
      <c r="B116" s="134" t="s">
        <v>145</v>
      </c>
      <c r="C116" s="135" t="s">
        <v>302</v>
      </c>
      <c r="D116" s="104">
        <v>1417500</v>
      </c>
      <c r="E116" s="136">
        <v>182057.19</v>
      </c>
      <c r="F116" s="105">
        <f t="shared" si="3"/>
        <v>1235442.81</v>
      </c>
    </row>
    <row r="117" spans="1:6" ht="54">
      <c r="A117" s="101" t="s">
        <v>170</v>
      </c>
      <c r="B117" s="134" t="s">
        <v>145</v>
      </c>
      <c r="C117" s="135" t="s">
        <v>303</v>
      </c>
      <c r="D117" s="104">
        <v>1417500</v>
      </c>
      <c r="E117" s="136">
        <v>182057.19</v>
      </c>
      <c r="F117" s="105">
        <f t="shared" si="3"/>
        <v>1235442.81</v>
      </c>
    </row>
    <row r="118" spans="1:6" ht="54">
      <c r="A118" s="101" t="s">
        <v>172</v>
      </c>
      <c r="B118" s="134" t="s">
        <v>145</v>
      </c>
      <c r="C118" s="135" t="s">
        <v>304</v>
      </c>
      <c r="D118" s="104">
        <v>1417500</v>
      </c>
      <c r="E118" s="136">
        <v>182057.19</v>
      </c>
      <c r="F118" s="105">
        <f t="shared" si="3"/>
        <v>1235442.81</v>
      </c>
    </row>
    <row r="119" spans="1:6">
      <c r="A119" s="101" t="s">
        <v>176</v>
      </c>
      <c r="B119" s="134" t="s">
        <v>145</v>
      </c>
      <c r="C119" s="135" t="s">
        <v>305</v>
      </c>
      <c r="D119" s="104">
        <v>1417500</v>
      </c>
      <c r="E119" s="136">
        <v>182057.19</v>
      </c>
      <c r="F119" s="105">
        <f t="shared" si="3"/>
        <v>1235442.81</v>
      </c>
    </row>
    <row r="120" spans="1:6" ht="17.399999999999999">
      <c r="A120" s="96" t="s">
        <v>306</v>
      </c>
      <c r="B120" s="125" t="s">
        <v>145</v>
      </c>
      <c r="C120" s="126" t="s">
        <v>307</v>
      </c>
      <c r="D120" s="99">
        <v>50000</v>
      </c>
      <c r="E120" s="127" t="s">
        <v>44</v>
      </c>
      <c r="F120" s="100">
        <f t="shared" si="3"/>
        <v>50000</v>
      </c>
    </row>
    <row r="121" spans="1:6" ht="34.799999999999997">
      <c r="A121" s="96" t="s">
        <v>308</v>
      </c>
      <c r="B121" s="125" t="s">
        <v>145</v>
      </c>
      <c r="C121" s="126" t="s">
        <v>309</v>
      </c>
      <c r="D121" s="99">
        <v>50000</v>
      </c>
      <c r="E121" s="127" t="s">
        <v>44</v>
      </c>
      <c r="F121" s="100">
        <f t="shared" si="3"/>
        <v>50000</v>
      </c>
    </row>
    <row r="122" spans="1:6" ht="36">
      <c r="A122" s="101" t="s">
        <v>308</v>
      </c>
      <c r="B122" s="134" t="s">
        <v>145</v>
      </c>
      <c r="C122" s="135" t="s">
        <v>310</v>
      </c>
      <c r="D122" s="104">
        <v>50000</v>
      </c>
      <c r="E122" s="136" t="s">
        <v>44</v>
      </c>
      <c r="F122" s="105">
        <f t="shared" si="3"/>
        <v>50000</v>
      </c>
    </row>
    <row r="123" spans="1:6" ht="72">
      <c r="A123" s="101" t="s">
        <v>311</v>
      </c>
      <c r="B123" s="134" t="s">
        <v>145</v>
      </c>
      <c r="C123" s="135" t="s">
        <v>312</v>
      </c>
      <c r="D123" s="104">
        <v>50000</v>
      </c>
      <c r="E123" s="136" t="s">
        <v>44</v>
      </c>
      <c r="F123" s="105">
        <f t="shared" si="3"/>
        <v>50000</v>
      </c>
    </row>
    <row r="124" spans="1:6" ht="36">
      <c r="A124" s="101" t="s">
        <v>313</v>
      </c>
      <c r="B124" s="134" t="s">
        <v>145</v>
      </c>
      <c r="C124" s="135" t="s">
        <v>314</v>
      </c>
      <c r="D124" s="104">
        <v>50000</v>
      </c>
      <c r="E124" s="136" t="s">
        <v>44</v>
      </c>
      <c r="F124" s="105">
        <f t="shared" si="3"/>
        <v>50000</v>
      </c>
    </row>
    <row r="125" spans="1:6" ht="54">
      <c r="A125" s="101" t="s">
        <v>170</v>
      </c>
      <c r="B125" s="134" t="s">
        <v>145</v>
      </c>
      <c r="C125" s="135" t="s">
        <v>315</v>
      </c>
      <c r="D125" s="104">
        <v>50000</v>
      </c>
      <c r="E125" s="136" t="s">
        <v>44</v>
      </c>
      <c r="F125" s="105">
        <f t="shared" si="3"/>
        <v>50000</v>
      </c>
    </row>
    <row r="126" spans="1:6" ht="54">
      <c r="A126" s="101" t="s">
        <v>172</v>
      </c>
      <c r="B126" s="134" t="s">
        <v>145</v>
      </c>
      <c r="C126" s="135" t="s">
        <v>316</v>
      </c>
      <c r="D126" s="104">
        <v>50000</v>
      </c>
      <c r="E126" s="136" t="s">
        <v>44</v>
      </c>
      <c r="F126" s="105">
        <f t="shared" si="3"/>
        <v>50000</v>
      </c>
    </row>
    <row r="127" spans="1:6">
      <c r="A127" s="101" t="s">
        <v>174</v>
      </c>
      <c r="B127" s="134" t="s">
        <v>145</v>
      </c>
      <c r="C127" s="135" t="s">
        <v>317</v>
      </c>
      <c r="D127" s="104">
        <v>50000</v>
      </c>
      <c r="E127" s="136" t="s">
        <v>44</v>
      </c>
      <c r="F127" s="105">
        <f t="shared" si="3"/>
        <v>50000</v>
      </c>
    </row>
    <row r="128" spans="1:6" ht="17.399999999999999">
      <c r="A128" s="96" t="s">
        <v>318</v>
      </c>
      <c r="B128" s="125" t="s">
        <v>145</v>
      </c>
      <c r="C128" s="126" t="s">
        <v>319</v>
      </c>
      <c r="D128" s="99">
        <v>9596900</v>
      </c>
      <c r="E128" s="127">
        <v>799725</v>
      </c>
      <c r="F128" s="100">
        <f t="shared" si="3"/>
        <v>8797175</v>
      </c>
    </row>
    <row r="129" spans="1:6" ht="17.399999999999999">
      <c r="A129" s="96" t="s">
        <v>320</v>
      </c>
      <c r="B129" s="125" t="s">
        <v>145</v>
      </c>
      <c r="C129" s="126" t="s">
        <v>321</v>
      </c>
      <c r="D129" s="99">
        <v>9596900</v>
      </c>
      <c r="E129" s="127">
        <v>799725</v>
      </c>
      <c r="F129" s="100">
        <f t="shared" si="3"/>
        <v>8797175</v>
      </c>
    </row>
    <row r="130" spans="1:6">
      <c r="A130" s="101" t="s">
        <v>320</v>
      </c>
      <c r="B130" s="134" t="s">
        <v>145</v>
      </c>
      <c r="C130" s="135" t="s">
        <v>322</v>
      </c>
      <c r="D130" s="104">
        <v>9596900</v>
      </c>
      <c r="E130" s="136">
        <v>799725</v>
      </c>
      <c r="F130" s="105">
        <f t="shared" si="3"/>
        <v>8797175</v>
      </c>
    </row>
    <row r="131" spans="1:6" ht="36">
      <c r="A131" s="101" t="s">
        <v>323</v>
      </c>
      <c r="B131" s="134" t="s">
        <v>145</v>
      </c>
      <c r="C131" s="135" t="s">
        <v>324</v>
      </c>
      <c r="D131" s="104">
        <v>9573900</v>
      </c>
      <c r="E131" s="136">
        <v>797825</v>
      </c>
      <c r="F131" s="105">
        <f t="shared" si="3"/>
        <v>8776075</v>
      </c>
    </row>
    <row r="132" spans="1:6" ht="54">
      <c r="A132" s="101" t="s">
        <v>325</v>
      </c>
      <c r="B132" s="134" t="s">
        <v>145</v>
      </c>
      <c r="C132" s="135" t="s">
        <v>326</v>
      </c>
      <c r="D132" s="104">
        <v>9573900</v>
      </c>
      <c r="E132" s="136">
        <v>797825</v>
      </c>
      <c r="F132" s="105">
        <f t="shared" si="3"/>
        <v>8776075</v>
      </c>
    </row>
    <row r="133" spans="1:6" ht="54">
      <c r="A133" s="101" t="s">
        <v>327</v>
      </c>
      <c r="B133" s="134" t="s">
        <v>145</v>
      </c>
      <c r="C133" s="135" t="s">
        <v>328</v>
      </c>
      <c r="D133" s="104">
        <v>9573900</v>
      </c>
      <c r="E133" s="136">
        <v>797825</v>
      </c>
      <c r="F133" s="105">
        <f t="shared" si="3"/>
        <v>8776075</v>
      </c>
    </row>
    <row r="134" spans="1:6">
      <c r="A134" s="101" t="s">
        <v>329</v>
      </c>
      <c r="B134" s="134" t="s">
        <v>145</v>
      </c>
      <c r="C134" s="135" t="s">
        <v>330</v>
      </c>
      <c r="D134" s="104">
        <v>9573900</v>
      </c>
      <c r="E134" s="136">
        <v>797825</v>
      </c>
      <c r="F134" s="105">
        <f t="shared" si="3"/>
        <v>8776075</v>
      </c>
    </row>
    <row r="135" spans="1:6" ht="90">
      <c r="A135" s="101" t="s">
        <v>331</v>
      </c>
      <c r="B135" s="134" t="s">
        <v>145</v>
      </c>
      <c r="C135" s="135" t="s">
        <v>332</v>
      </c>
      <c r="D135" s="104">
        <v>9573900</v>
      </c>
      <c r="E135" s="136">
        <v>797825</v>
      </c>
      <c r="F135" s="105">
        <f t="shared" si="3"/>
        <v>8776075</v>
      </c>
    </row>
    <row r="136" spans="1:6" ht="54">
      <c r="A136" s="101" t="s">
        <v>333</v>
      </c>
      <c r="B136" s="134" t="s">
        <v>145</v>
      </c>
      <c r="C136" s="135" t="s">
        <v>334</v>
      </c>
      <c r="D136" s="104">
        <v>23000</v>
      </c>
      <c r="E136" s="136">
        <v>1900</v>
      </c>
      <c r="F136" s="105">
        <f t="shared" si="3"/>
        <v>21100</v>
      </c>
    </row>
    <row r="137" spans="1:6" ht="72">
      <c r="A137" s="101" t="s">
        <v>335</v>
      </c>
      <c r="B137" s="134" t="s">
        <v>145</v>
      </c>
      <c r="C137" s="135" t="s">
        <v>336</v>
      </c>
      <c r="D137" s="104">
        <v>23000</v>
      </c>
      <c r="E137" s="136">
        <v>1900</v>
      </c>
      <c r="F137" s="105">
        <f t="shared" si="3"/>
        <v>21100</v>
      </c>
    </row>
    <row r="138" spans="1:6">
      <c r="A138" s="101" t="s">
        <v>186</v>
      </c>
      <c r="B138" s="134" t="s">
        <v>145</v>
      </c>
      <c r="C138" s="135" t="s">
        <v>337</v>
      </c>
      <c r="D138" s="104">
        <v>23000</v>
      </c>
      <c r="E138" s="136">
        <v>1900</v>
      </c>
      <c r="F138" s="105">
        <f t="shared" si="3"/>
        <v>21100</v>
      </c>
    </row>
    <row r="139" spans="1:6">
      <c r="A139" s="101" t="s">
        <v>131</v>
      </c>
      <c r="B139" s="134" t="s">
        <v>145</v>
      </c>
      <c r="C139" s="135" t="s">
        <v>338</v>
      </c>
      <c r="D139" s="104">
        <v>23000</v>
      </c>
      <c r="E139" s="136">
        <v>1900</v>
      </c>
      <c r="F139" s="105">
        <f t="shared" si="3"/>
        <v>21100</v>
      </c>
    </row>
    <row r="140" spans="1:6" ht="17.399999999999999">
      <c r="A140" s="96" t="s">
        <v>339</v>
      </c>
      <c r="B140" s="125" t="s">
        <v>145</v>
      </c>
      <c r="C140" s="126" t="s">
        <v>340</v>
      </c>
      <c r="D140" s="99">
        <v>233000</v>
      </c>
      <c r="E140" s="127">
        <v>19169.38</v>
      </c>
      <c r="F140" s="100">
        <f t="shared" si="3"/>
        <v>213830.62</v>
      </c>
    </row>
    <row r="141" spans="1:6" ht="17.399999999999999">
      <c r="A141" s="96" t="s">
        <v>341</v>
      </c>
      <c r="B141" s="125" t="s">
        <v>145</v>
      </c>
      <c r="C141" s="126" t="s">
        <v>342</v>
      </c>
      <c r="D141" s="99">
        <v>233000</v>
      </c>
      <c r="E141" s="127">
        <v>19169.38</v>
      </c>
      <c r="F141" s="100">
        <f t="shared" si="3"/>
        <v>213830.62</v>
      </c>
    </row>
    <row r="142" spans="1:6">
      <c r="A142" s="101" t="s">
        <v>341</v>
      </c>
      <c r="B142" s="134" t="s">
        <v>145</v>
      </c>
      <c r="C142" s="135" t="s">
        <v>343</v>
      </c>
      <c r="D142" s="104">
        <v>233000</v>
      </c>
      <c r="E142" s="136">
        <v>19169.38</v>
      </c>
      <c r="F142" s="105">
        <f t="shared" si="3"/>
        <v>213830.62</v>
      </c>
    </row>
    <row r="143" spans="1:6" ht="90">
      <c r="A143" s="101" t="s">
        <v>344</v>
      </c>
      <c r="B143" s="134" t="s">
        <v>145</v>
      </c>
      <c r="C143" s="135" t="s">
        <v>345</v>
      </c>
      <c r="D143" s="104">
        <v>233000</v>
      </c>
      <c r="E143" s="136">
        <v>19169.38</v>
      </c>
      <c r="F143" s="105">
        <f t="shared" ref="F143:F147" si="4">IF(OR(D143="-",IF(E143="-",0,E143)&gt;=IF(D143="-",0,D143)),"-",IF(D143="-",0,D143)-IF(E143="-",0,E143))</f>
        <v>213830.62</v>
      </c>
    </row>
    <row r="144" spans="1:6" ht="36">
      <c r="A144" s="101" t="s">
        <v>346</v>
      </c>
      <c r="B144" s="134" t="s">
        <v>145</v>
      </c>
      <c r="C144" s="135" t="s">
        <v>347</v>
      </c>
      <c r="D144" s="104">
        <v>233000</v>
      </c>
      <c r="E144" s="136">
        <v>19169.38</v>
      </c>
      <c r="F144" s="105">
        <f t="shared" si="4"/>
        <v>213830.62</v>
      </c>
    </row>
    <row r="145" spans="1:6" ht="36">
      <c r="A145" s="101" t="s">
        <v>348</v>
      </c>
      <c r="B145" s="134" t="s">
        <v>145</v>
      </c>
      <c r="C145" s="135" t="s">
        <v>349</v>
      </c>
      <c r="D145" s="104">
        <v>233000</v>
      </c>
      <c r="E145" s="136">
        <v>19169.38</v>
      </c>
      <c r="F145" s="105">
        <f t="shared" si="4"/>
        <v>213830.62</v>
      </c>
    </row>
    <row r="146" spans="1:6" ht="36">
      <c r="A146" s="101" t="s">
        <v>350</v>
      </c>
      <c r="B146" s="134" t="s">
        <v>145</v>
      </c>
      <c r="C146" s="135" t="s">
        <v>351</v>
      </c>
      <c r="D146" s="104">
        <v>233000</v>
      </c>
      <c r="E146" s="136">
        <v>19169.38</v>
      </c>
      <c r="F146" s="105">
        <f t="shared" si="4"/>
        <v>213830.62</v>
      </c>
    </row>
    <row r="147" spans="1:6">
      <c r="A147" s="101" t="s">
        <v>352</v>
      </c>
      <c r="B147" s="134" t="s">
        <v>145</v>
      </c>
      <c r="C147" s="135" t="s">
        <v>353</v>
      </c>
      <c r="D147" s="104">
        <v>233000</v>
      </c>
      <c r="E147" s="136">
        <v>19169.38</v>
      </c>
      <c r="F147" s="105">
        <f t="shared" si="4"/>
        <v>213830.62</v>
      </c>
    </row>
    <row r="148" spans="1:6">
      <c r="A148" s="138"/>
      <c r="B148" s="139"/>
      <c r="C148" s="140"/>
      <c r="D148" s="141"/>
      <c r="E148" s="139"/>
      <c r="F148" s="139"/>
    </row>
    <row r="149" spans="1:6" ht="36">
      <c r="A149" s="142" t="s">
        <v>354</v>
      </c>
      <c r="B149" s="143" t="s">
        <v>355</v>
      </c>
      <c r="C149" s="144" t="s">
        <v>146</v>
      </c>
      <c r="D149" s="145" t="s">
        <v>44</v>
      </c>
      <c r="E149" s="145">
        <v>-176535.14</v>
      </c>
      <c r="F149" s="146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opLeftCell="A10" workbookViewId="0">
      <selection activeCell="B42" sqref="B42"/>
    </sheetView>
  </sheetViews>
  <sheetFormatPr defaultRowHeight="18"/>
  <cols>
    <col min="1" max="1" width="51.88671875" style="111" customWidth="1"/>
    <col min="2" max="2" width="5.5546875" style="111" customWidth="1"/>
    <col min="3" max="3" width="40.6640625" style="111" customWidth="1"/>
    <col min="4" max="6" width="18.6640625" style="111" customWidth="1"/>
  </cols>
  <sheetData>
    <row r="1" spans="1:6">
      <c r="A1" s="59" t="s">
        <v>357</v>
      </c>
      <c r="B1" s="59"/>
      <c r="C1" s="59"/>
      <c r="D1" s="59"/>
      <c r="E1" s="59"/>
      <c r="F1" s="59"/>
    </row>
    <row r="2" spans="1:6" ht="17.399999999999999">
      <c r="A2" s="60" t="s">
        <v>358</v>
      </c>
      <c r="B2" s="60"/>
      <c r="C2" s="60"/>
      <c r="D2" s="60"/>
      <c r="E2" s="60"/>
      <c r="F2" s="60"/>
    </row>
    <row r="3" spans="1:6">
      <c r="A3" s="61"/>
      <c r="B3" s="62"/>
      <c r="C3" s="63"/>
      <c r="D3" s="64"/>
      <c r="E3" s="64"/>
      <c r="F3" s="63"/>
    </row>
    <row r="4" spans="1:6" ht="14.4">
      <c r="A4" s="65" t="s">
        <v>21</v>
      </c>
      <c r="B4" s="66" t="s">
        <v>22</v>
      </c>
      <c r="C4" s="67" t="s">
        <v>359</v>
      </c>
      <c r="D4" s="68" t="s">
        <v>24</v>
      </c>
      <c r="E4" s="68" t="s">
        <v>25</v>
      </c>
      <c r="F4" s="69" t="s">
        <v>26</v>
      </c>
    </row>
    <row r="5" spans="1:6" ht="14.4">
      <c r="A5" s="70"/>
      <c r="B5" s="71"/>
      <c r="C5" s="72"/>
      <c r="D5" s="73"/>
      <c r="E5" s="73"/>
      <c r="F5" s="74"/>
    </row>
    <row r="6" spans="1:6" ht="14.4">
      <c r="A6" s="70"/>
      <c r="B6" s="71"/>
      <c r="C6" s="72"/>
      <c r="D6" s="73"/>
      <c r="E6" s="73"/>
      <c r="F6" s="74"/>
    </row>
    <row r="7" spans="1:6" ht="14.4">
      <c r="A7" s="70"/>
      <c r="B7" s="71"/>
      <c r="C7" s="72"/>
      <c r="D7" s="73"/>
      <c r="E7" s="73"/>
      <c r="F7" s="74"/>
    </row>
    <row r="8" spans="1:6" ht="14.4">
      <c r="A8" s="70"/>
      <c r="B8" s="71"/>
      <c r="C8" s="72"/>
      <c r="D8" s="73"/>
      <c r="E8" s="73"/>
      <c r="F8" s="74"/>
    </row>
    <row r="9" spans="1:6" ht="14.4">
      <c r="A9" s="70"/>
      <c r="B9" s="71"/>
      <c r="C9" s="72"/>
      <c r="D9" s="73"/>
      <c r="E9" s="73"/>
      <c r="F9" s="74"/>
    </row>
    <row r="10" spans="1:6" ht="14.4">
      <c r="A10" s="75"/>
      <c r="B10" s="76"/>
      <c r="C10" s="77"/>
      <c r="D10" s="78"/>
      <c r="E10" s="78"/>
      <c r="F10" s="79"/>
    </row>
    <row r="11" spans="1:6">
      <c r="A11" s="80">
        <v>1</v>
      </c>
      <c r="B11" s="81">
        <v>2</v>
      </c>
      <c r="C11" s="82">
        <v>3</v>
      </c>
      <c r="D11" s="83" t="s">
        <v>27</v>
      </c>
      <c r="E11" s="84" t="s">
        <v>28</v>
      </c>
      <c r="F11" s="85" t="s">
        <v>29</v>
      </c>
    </row>
    <row r="12" spans="1:6" ht="34.799999999999997">
      <c r="A12" s="86" t="s">
        <v>360</v>
      </c>
      <c r="B12" s="87" t="s">
        <v>361</v>
      </c>
      <c r="C12" s="88" t="s">
        <v>146</v>
      </c>
      <c r="D12" s="89">
        <v>0</v>
      </c>
      <c r="E12" s="89">
        <v>-176535.14</v>
      </c>
      <c r="F12" s="90" t="s">
        <v>44</v>
      </c>
    </row>
    <row r="13" spans="1:6">
      <c r="A13" s="91" t="s">
        <v>33</v>
      </c>
      <c r="B13" s="92"/>
      <c r="C13" s="93"/>
      <c r="D13" s="94"/>
      <c r="E13" s="94"/>
      <c r="F13" s="95"/>
    </row>
    <row r="14" spans="1:6" ht="34.799999999999997">
      <c r="A14" s="96" t="s">
        <v>362</v>
      </c>
      <c r="B14" s="97" t="s">
        <v>363</v>
      </c>
      <c r="C14" s="98" t="s">
        <v>146</v>
      </c>
      <c r="D14" s="99" t="s">
        <v>44</v>
      </c>
      <c r="E14" s="99"/>
      <c r="F14" s="100" t="s">
        <v>44</v>
      </c>
    </row>
    <row r="15" spans="1:6">
      <c r="A15" s="91" t="s">
        <v>364</v>
      </c>
      <c r="B15" s="92"/>
      <c r="C15" s="93"/>
      <c r="D15" s="94"/>
      <c r="E15" s="94"/>
      <c r="F15" s="95"/>
    </row>
    <row r="16" spans="1:6" ht="34.799999999999997">
      <c r="A16" s="96" t="s">
        <v>365</v>
      </c>
      <c r="B16" s="97" t="s">
        <v>366</v>
      </c>
      <c r="C16" s="98" t="s">
        <v>146</v>
      </c>
      <c r="D16" s="99" t="s">
        <v>44</v>
      </c>
      <c r="E16" s="99"/>
      <c r="F16" s="100" t="s">
        <v>44</v>
      </c>
    </row>
    <row r="17" spans="1:6">
      <c r="A17" s="91" t="s">
        <v>364</v>
      </c>
      <c r="B17" s="92"/>
      <c r="C17" s="93"/>
      <c r="D17" s="94"/>
      <c r="E17" s="94"/>
      <c r="F17" s="95"/>
    </row>
    <row r="18" spans="1:6" ht="17.399999999999999">
      <c r="A18" s="86" t="s">
        <v>367</v>
      </c>
      <c r="B18" s="87" t="s">
        <v>368</v>
      </c>
      <c r="C18" s="88" t="s">
        <v>394</v>
      </c>
      <c r="D18" s="89">
        <v>0</v>
      </c>
      <c r="E18" s="89">
        <v>176535.14</v>
      </c>
      <c r="F18" s="90" t="s">
        <v>44</v>
      </c>
    </row>
    <row r="19" spans="1:6" ht="34.799999999999997">
      <c r="A19" s="86" t="s">
        <v>370</v>
      </c>
      <c r="B19" s="87" t="s">
        <v>369</v>
      </c>
      <c r="C19" s="88" t="s">
        <v>395</v>
      </c>
      <c r="D19" s="89">
        <v>-24635500</v>
      </c>
      <c r="E19" s="89">
        <v>-1156677.8700000001</v>
      </c>
      <c r="F19" s="90" t="s">
        <v>44</v>
      </c>
    </row>
    <row r="20" spans="1:6" ht="34.799999999999997">
      <c r="A20" s="86" t="s">
        <v>371</v>
      </c>
      <c r="B20" s="87" t="s">
        <v>369</v>
      </c>
      <c r="C20" s="88" t="s">
        <v>396</v>
      </c>
      <c r="D20" s="89">
        <v>-24635500</v>
      </c>
      <c r="E20" s="89">
        <v>-1156677.8700000001</v>
      </c>
      <c r="F20" s="90" t="s">
        <v>356</v>
      </c>
    </row>
    <row r="21" spans="1:6" ht="36">
      <c r="A21" s="101" t="s">
        <v>372</v>
      </c>
      <c r="B21" s="102" t="s">
        <v>369</v>
      </c>
      <c r="C21" s="103" t="s">
        <v>397</v>
      </c>
      <c r="D21" s="89">
        <v>-24635500</v>
      </c>
      <c r="E21" s="89">
        <v>-1156677.8700000001</v>
      </c>
      <c r="F21" s="105" t="s">
        <v>356</v>
      </c>
    </row>
    <row r="22" spans="1:6">
      <c r="A22" s="101" t="s">
        <v>398</v>
      </c>
      <c r="B22" s="102" t="s">
        <v>373</v>
      </c>
      <c r="C22" s="103" t="s">
        <v>399</v>
      </c>
      <c r="D22" s="104">
        <v>24635500</v>
      </c>
      <c r="E22" s="104">
        <v>1333213.01</v>
      </c>
      <c r="F22" s="105" t="s">
        <v>356</v>
      </c>
    </row>
    <row r="23" spans="1:6" ht="36">
      <c r="A23" s="101" t="s">
        <v>374</v>
      </c>
      <c r="B23" s="102" t="s">
        <v>373</v>
      </c>
      <c r="C23" s="103" t="s">
        <v>395</v>
      </c>
      <c r="D23" s="104">
        <v>24635500</v>
      </c>
      <c r="E23" s="104">
        <v>1333213.01</v>
      </c>
      <c r="F23" s="105" t="s">
        <v>356</v>
      </c>
    </row>
    <row r="24" spans="1:6" ht="36">
      <c r="A24" s="101" t="s">
        <v>375</v>
      </c>
      <c r="B24" s="102" t="s">
        <v>373</v>
      </c>
      <c r="C24" s="103" t="s">
        <v>396</v>
      </c>
      <c r="D24" s="104">
        <v>24635500</v>
      </c>
      <c r="E24" s="104">
        <v>1333213.01</v>
      </c>
      <c r="F24" s="105" t="s">
        <v>356</v>
      </c>
    </row>
    <row r="25" spans="1:6" ht="35.4">
      <c r="A25" s="86" t="s">
        <v>376</v>
      </c>
      <c r="B25" s="87" t="s">
        <v>373</v>
      </c>
      <c r="C25" s="88" t="s">
        <v>397</v>
      </c>
      <c r="D25" s="104">
        <v>24635500</v>
      </c>
      <c r="E25" s="104">
        <v>1333213.01</v>
      </c>
      <c r="F25" s="90" t="s">
        <v>356</v>
      </c>
    </row>
    <row r="26" spans="1:6">
      <c r="A26" s="106"/>
      <c r="B26" s="107"/>
      <c r="C26" s="108"/>
      <c r="D26" s="109"/>
      <c r="E26" s="109"/>
      <c r="F26" s="110"/>
    </row>
    <row r="38" spans="1:6">
      <c r="A38" s="61" t="s">
        <v>400</v>
      </c>
      <c r="D38" s="63"/>
      <c r="E38" s="63"/>
      <c r="F38" s="11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377</v>
      </c>
      <c r="B1" t="s">
        <v>378</v>
      </c>
    </row>
    <row r="2" spans="1:2">
      <c r="A2" t="s">
        <v>379</v>
      </c>
      <c r="B2" t="s">
        <v>380</v>
      </c>
    </row>
    <row r="3" spans="1:2">
      <c r="A3" t="s">
        <v>381</v>
      </c>
      <c r="B3" t="s">
        <v>6</v>
      </c>
    </row>
    <row r="4" spans="1:2">
      <c r="A4" t="s">
        <v>382</v>
      </c>
      <c r="B4" t="s">
        <v>383</v>
      </c>
    </row>
    <row r="5" spans="1:2">
      <c r="A5" t="s">
        <v>384</v>
      </c>
      <c r="B5" t="s">
        <v>385</v>
      </c>
    </row>
    <row r="6" spans="1:2">
      <c r="A6" t="s">
        <v>386</v>
      </c>
      <c r="B6" t="s">
        <v>378</v>
      </c>
    </row>
    <row r="7" spans="1:2">
      <c r="A7" t="s">
        <v>387</v>
      </c>
      <c r="B7" t="s">
        <v>0</v>
      </c>
    </row>
    <row r="8" spans="1:2">
      <c r="A8" t="s">
        <v>388</v>
      </c>
      <c r="B8" t="s">
        <v>0</v>
      </c>
    </row>
    <row r="9" spans="1:2">
      <c r="A9" t="s">
        <v>389</v>
      </c>
      <c r="B9" t="s">
        <v>390</v>
      </c>
    </row>
    <row r="10" spans="1:2">
      <c r="A10" t="s">
        <v>391</v>
      </c>
      <c r="B10" t="s">
        <v>18</v>
      </c>
    </row>
    <row r="11" spans="1:2">
      <c r="A11" t="s">
        <v>392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RePack by SPecialiST</cp:lastModifiedBy>
  <cp:lastPrinted>2026-02-02T10:29:20Z</cp:lastPrinted>
  <dcterms:created xsi:type="dcterms:W3CDTF">2026-01-30T12:03:21Z</dcterms:created>
  <dcterms:modified xsi:type="dcterms:W3CDTF">2026-02-02T10:30:13Z</dcterms:modified>
</cp:coreProperties>
</file>